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hbo\Desktop\"/>
    </mc:Choice>
  </mc:AlternateContent>
  <xr:revisionPtr revIDLastSave="0" documentId="8_{183F0C72-BF85-4D56-AD7C-FB9C4D820218}" xr6:coauthVersionLast="47" xr6:coauthVersionMax="47" xr10:uidLastSave="{00000000-0000-0000-0000-000000000000}"/>
  <bookViews>
    <workbookView xWindow="-110" yWindow="-110" windowWidth="19420" windowHeight="10420" tabRatio="681" firstSheet="2" activeTab="5" xr2:uid="{4CC26B29-6B7E-4CF1-A1EB-C1F03C1C04F7}"/>
  </bookViews>
  <sheets>
    <sheet name="Geografiska underlag" sheetId="31" r:id="rId1"/>
    <sheet name="Skogsmark och strikt skydd" sheetId="40" r:id="rId2"/>
    <sheet name="Areal per region" sheetId="32" r:id="rId3"/>
    <sheet name="Andel per region" sheetId="38" r:id="rId4"/>
    <sheet name="Areal skydd och FA" sheetId="36" r:id="rId5"/>
    <sheet name="Areal per markägare" sheetId="39" r:id="rId6"/>
    <sheet name="Utanför kartlagda arealer" sheetId="41" r:id="rId7"/>
    <sheet name="Leveransbeskrivning" sheetId="13" r:id="rId8"/>
  </sheets>
  <definedNames>
    <definedName name="taxa34" localSheetId="4">#REF!</definedName>
    <definedName name="taxa34" localSheetId="7">#REF!</definedName>
    <definedName name="taxa34">#REF!</definedName>
    <definedName name="taxa5" localSheetId="3">#REF!</definedName>
    <definedName name="taxa5" localSheetId="5">#REF!</definedName>
    <definedName name="taxa5" localSheetId="2">#REF!</definedName>
    <definedName name="taxa5" localSheetId="4">#REF!</definedName>
    <definedName name="taxa5" localSheetId="0">#REF!</definedName>
    <definedName name="taxa5" localSheetId="7">#REF!</definedName>
    <definedName name="taxa5">#REF!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41" l="1"/>
  <c r="R17" i="41" l="1"/>
  <c r="S17" i="41"/>
  <c r="R18" i="41"/>
  <c r="S18" i="41"/>
  <c r="R19" i="41"/>
  <c r="S19" i="41"/>
  <c r="R20" i="41"/>
  <c r="S20" i="41"/>
  <c r="R22" i="41"/>
  <c r="S22" i="41"/>
  <c r="Q18" i="41"/>
  <c r="Q19" i="41"/>
  <c r="Q20" i="41"/>
  <c r="Q22" i="41"/>
  <c r="Q17" i="41"/>
  <c r="R7" i="41"/>
  <c r="S7" i="41"/>
  <c r="R8" i="41"/>
  <c r="S8" i="41"/>
  <c r="R9" i="41"/>
  <c r="S9" i="41"/>
  <c r="R10" i="41"/>
  <c r="S10" i="41"/>
  <c r="R11" i="41"/>
  <c r="S11" i="41"/>
  <c r="R12" i="41"/>
  <c r="S12" i="41"/>
  <c r="Q8" i="41"/>
  <c r="Q9" i="41"/>
  <c r="Q10" i="41"/>
  <c r="Q11" i="41"/>
  <c r="Q12" i="41"/>
  <c r="Q7" i="41"/>
  <c r="H27" i="41" l="1"/>
  <c r="I27" i="41"/>
  <c r="H28" i="41"/>
  <c r="I28" i="41"/>
  <c r="H29" i="41"/>
  <c r="I29" i="41"/>
  <c r="H30" i="41"/>
  <c r="I30" i="41"/>
  <c r="H31" i="41"/>
  <c r="I31" i="41"/>
  <c r="H32" i="41"/>
  <c r="I32" i="41"/>
  <c r="G28" i="41"/>
  <c r="G29" i="41"/>
  <c r="G30" i="41"/>
  <c r="G31" i="41"/>
  <c r="G32" i="41"/>
  <c r="G27" i="41"/>
  <c r="I22" i="41"/>
  <c r="H22" i="41"/>
  <c r="G22" i="41"/>
  <c r="I20" i="41"/>
  <c r="H20" i="41"/>
  <c r="G20" i="41"/>
  <c r="I19" i="41"/>
  <c r="H19" i="41"/>
  <c r="G19" i="41"/>
  <c r="I18" i="41"/>
  <c r="H18" i="41"/>
  <c r="G18" i="41"/>
  <c r="I17" i="41"/>
  <c r="H17" i="41"/>
  <c r="G17" i="41"/>
  <c r="G8" i="41"/>
  <c r="H8" i="41"/>
  <c r="I8" i="41"/>
  <c r="G9" i="41"/>
  <c r="H9" i="41"/>
  <c r="I9" i="41"/>
  <c r="G10" i="41"/>
  <c r="H10" i="41"/>
  <c r="I10" i="41"/>
  <c r="G11" i="41"/>
  <c r="H11" i="41"/>
  <c r="I11" i="41"/>
  <c r="G12" i="41"/>
  <c r="H12" i="41"/>
  <c r="I12" i="41"/>
  <c r="H7" i="41"/>
  <c r="I7" i="41"/>
</calcChain>
</file>

<file path=xl/sharedStrings.xml><?xml version="1.0" encoding="utf-8"?>
<sst xmlns="http://schemas.openxmlformats.org/spreadsheetml/2006/main" count="1206" uniqueCount="182">
  <si>
    <t>Länsbokstav</t>
  </si>
  <si>
    <t>Län</t>
  </si>
  <si>
    <t>Fjällnaturskogar</t>
  </si>
  <si>
    <t>Skyddsvärda statliga skogar</t>
  </si>
  <si>
    <t>Värdekärnor</t>
  </si>
  <si>
    <t>AB</t>
  </si>
  <si>
    <t>Stockholm</t>
  </si>
  <si>
    <t>C</t>
  </si>
  <si>
    <t>Uppsala</t>
  </si>
  <si>
    <t>D</t>
  </si>
  <si>
    <t>Södermanland</t>
  </si>
  <si>
    <t>E</t>
  </si>
  <si>
    <t>Östergötland</t>
  </si>
  <si>
    <t>F</t>
  </si>
  <si>
    <t>Jönköping</t>
  </si>
  <si>
    <t>G</t>
  </si>
  <si>
    <t>Kronoberg</t>
  </si>
  <si>
    <t>H</t>
  </si>
  <si>
    <t>Kalmar</t>
  </si>
  <si>
    <t>I</t>
  </si>
  <si>
    <t>Gotland</t>
  </si>
  <si>
    <t>K</t>
  </si>
  <si>
    <t>Blekinge</t>
  </si>
  <si>
    <t>M</t>
  </si>
  <si>
    <t>Skåne</t>
  </si>
  <si>
    <t>N</t>
  </si>
  <si>
    <t>Halland</t>
  </si>
  <si>
    <t>O</t>
  </si>
  <si>
    <t>Västra Götaland</t>
  </si>
  <si>
    <t>S</t>
  </si>
  <si>
    <t>Värmland</t>
  </si>
  <si>
    <t>T</t>
  </si>
  <si>
    <t>Örebro</t>
  </si>
  <si>
    <t>U</t>
  </si>
  <si>
    <t>Västmanland</t>
  </si>
  <si>
    <t>W</t>
  </si>
  <si>
    <t>Dalarna</t>
  </si>
  <si>
    <t>X</t>
  </si>
  <si>
    <t>Gävleborg</t>
  </si>
  <si>
    <t>Y</t>
  </si>
  <si>
    <t>Västernorrland</t>
  </si>
  <si>
    <t>Z</t>
  </si>
  <si>
    <t>Jämtland</t>
  </si>
  <si>
    <t>AC</t>
  </si>
  <si>
    <t>Västerbotten</t>
  </si>
  <si>
    <t>BD</t>
  </si>
  <si>
    <t>Norrbotten</t>
  </si>
  <si>
    <t>Sverige</t>
  </si>
  <si>
    <t>SUS 1</t>
  </si>
  <si>
    <t>Fjällnära skog</t>
  </si>
  <si>
    <t>SUS 2</t>
  </si>
  <si>
    <t>Nordboreal skog</t>
  </si>
  <si>
    <t>SUS 3</t>
  </si>
  <si>
    <t>Sydboreal skog</t>
  </si>
  <si>
    <t>SUS 4</t>
  </si>
  <si>
    <t>Boreonemoral skog</t>
  </si>
  <si>
    <t>SUS 5</t>
  </si>
  <si>
    <t>Nemoral skog</t>
  </si>
  <si>
    <t>Totalt hela Sverige</t>
  </si>
  <si>
    <t>Naturvårdsverket</t>
  </si>
  <si>
    <t>Övriga statliga verk och myndigheter</t>
  </si>
  <si>
    <t>Alpin</t>
  </si>
  <si>
    <t>Boreal</t>
  </si>
  <si>
    <t>Kontinental</t>
  </si>
  <si>
    <t>Region</t>
  </si>
  <si>
    <t>*</t>
  </si>
  <si>
    <t>Skogsmark utanför strikt skydd per underlag</t>
  </si>
  <si>
    <t>Sannolik kontinuitetsskog</t>
  </si>
  <si>
    <t>Potentiell kontinuitetsskog</t>
  </si>
  <si>
    <t>Summa skogsmark utanför strikt skydd inom underlagen, netto utan överlapp</t>
  </si>
  <si>
    <t>Kod</t>
  </si>
  <si>
    <t xml:space="preserve">Utbredning och omfattning av respektive geografiskt underlag </t>
  </si>
  <si>
    <t>Totalt i Sverige</t>
  </si>
  <si>
    <t>Arealer i mer än ett underlag (utan överlapp)</t>
  </si>
  <si>
    <t>Totalt utanför strikt skydd, utan överlapp</t>
  </si>
  <si>
    <t>Delsumma nedanför fjällnära gränsen</t>
  </si>
  <si>
    <t>Summa hela Sverige</t>
  </si>
  <si>
    <t>Delsumma övanför fjällnära gränsen</t>
  </si>
  <si>
    <t>Biogeografisk region</t>
  </si>
  <si>
    <t>Delsumma fältinventerade underlag och sannolik K-skog</t>
  </si>
  <si>
    <t>Tillkommande arealer från respektive underlag, det vill säga arealer som enbart finns i ett underlag</t>
  </si>
  <si>
    <t>Delsumma fältinventerade underlag</t>
  </si>
  <si>
    <t>Fältinventerade underlag</t>
  </si>
  <si>
    <t>Totalt kartlagda arealer</t>
  </si>
  <si>
    <t>Statens fastighetsverk</t>
  </si>
  <si>
    <t>Sveaskog AB</t>
  </si>
  <si>
    <t>Kommuner och regioner</t>
  </si>
  <si>
    <t>Övriga ägare med &gt; 1000 ha skog</t>
  </si>
  <si>
    <t>Privata ägare och ägare med &lt; 1000 ha skog</t>
  </si>
  <si>
    <t xml:space="preserve">Summa kartlagda arealer utanför strikt skydd </t>
  </si>
  <si>
    <t>Övriga aktiebolag med &gt; 100 000 ha skog</t>
  </si>
  <si>
    <t xml:space="preserve">varav produktiv skog </t>
  </si>
  <si>
    <t>Formellt skyddad skog</t>
  </si>
  <si>
    <t>Skog som är på väg att få formellt skydd</t>
  </si>
  <si>
    <t>Geografiskt redovisade frivilliga avsättningar</t>
  </si>
  <si>
    <t>Oskyddad skog</t>
  </si>
  <si>
    <t>Skogsmark</t>
  </si>
  <si>
    <t>Produktiv skogsmark</t>
  </si>
  <si>
    <t>Improduktiv skogsmark</t>
  </si>
  <si>
    <t>% produktiv skog</t>
  </si>
  <si>
    <t xml:space="preserve">Nyckelbiotops-inventering </t>
  </si>
  <si>
    <t>Nyckelbiotops-inventering</t>
  </si>
  <si>
    <t>Tabell 1a: Produktiv skogsmark inom underlagen per SUS region. Arealen är utanför strikt skyddad skog utan överlapp mellan underlag</t>
  </si>
  <si>
    <t>Tabell 1b: Improduktiv skogsmark inom underlagen per SUS region. Arealen är utanför strikt skyddad skog utan överlapp mellan underlag</t>
  </si>
  <si>
    <t>Tabell 2a: Produktiv skogsmark inom underlagen per biogeografisk region. Arealen är utanför strikt skyddad skog utan överlapp mellan underlag</t>
  </si>
  <si>
    <t>Tabell 3a: Produktiv skogsmark inom underlagen per län. Arealen är utanför strikt skyddad skog utan överlapp mellan underlag</t>
  </si>
  <si>
    <t>Tabell 3b: Improduktiv skogsmark inom underlagen per län. Arealen är utanför strikt skyddad skog utan överlapp mellan underlag</t>
  </si>
  <si>
    <t>Tabell 2b: Improduktiv skogsmark inom underlagen per biogeografisk region. Arealen är utanför strikt skyddad skog utan överlapp mellan underlag</t>
  </si>
  <si>
    <t>Tabell 1. Total areal skog per SUS region (hektar)</t>
  </si>
  <si>
    <t>Tillkommande arealer från respektive underlag, det vill säga arealer som enbart finns i redovisat underlag</t>
  </si>
  <si>
    <t>Tabell 1a. Strikt skyddad skog per SUS region (hektar)</t>
  </si>
  <si>
    <t>Tabell 1b. Andel strikt skyddad skog av total areal skog per SUS region (%)</t>
  </si>
  <si>
    <t>Tabell 1a. Skogsmark utanför strikt skydd inom fältinventerade underlag (hektar)*</t>
  </si>
  <si>
    <t>Tabell 3a. Skogsmark utanför strikt skydd inom potentiell kontinuitetsskog (hektar)</t>
  </si>
  <si>
    <t>Skogsmark totalt samt strikt skyddad skogsmark per SUS-region</t>
  </si>
  <si>
    <t>Tabell 0a. Summering av skogsmark inom fältinventerade underlag och sannolik kontinuitetsskog (hektar)</t>
  </si>
  <si>
    <t>Tabell 0b. Summering av produktiv skogsmark inom fältinventerade underlag och sannolik kontinuitetsskog (hektar)</t>
  </si>
  <si>
    <t xml:space="preserve">Tabell 1: Skogsmark per underlag och SUS region </t>
  </si>
  <si>
    <t xml:space="preserve">Tabell 2: Skogsmark per underlag och biogeografisk region </t>
  </si>
  <si>
    <t xml:space="preserve">Tabell 3: Skogsmark per underlag och län </t>
  </si>
  <si>
    <t>Tabell 1: Skogsmark inom underlagen per SUS region. Arealen är utanför strikt skyddad skog utan överlapp mellan underlag (hektar)</t>
  </si>
  <si>
    <t>Tabell 2: Skogsmark inom underlagen per biogeografisk region. Arealen är utanför strikt skyddad skog utan överlapp mellan underlag (hektar)</t>
  </si>
  <si>
    <t>Tabell 3: Skogsmark inom underlagen per län. Arealen är utanför strikt skyddad skog utan överlapp mellan underlag (hektar)</t>
  </si>
  <si>
    <t>varav Produktiv skogsmark inom underlagen per region (hektar)</t>
  </si>
  <si>
    <t>varav Improduktiv skogsmark inom underlagen per region (hektar)</t>
  </si>
  <si>
    <t>Tabell 2a. Skogsmark utanför strikt skydd inom sannolik kontinuitetsskog (hektar)</t>
  </si>
  <si>
    <t>Övrigt</t>
  </si>
  <si>
    <t xml:space="preserve">se flik Areal per region för vad som ingår </t>
  </si>
  <si>
    <t>1a. Skogsmark utanför strikt skydd inom fältinventerade underlag per markägarkategori och SUS-region</t>
  </si>
  <si>
    <t>Tabell 1b. Produktiv skog utanför strikt skydd inom fältinventerade underlag per markägarkategori och SUS region (hektar)</t>
  </si>
  <si>
    <t xml:space="preserve">Tabell 2. Skogsmark utanför strikt skydd inom sannolik kontinuitetsskog per markägarkategori och SUS region (hektar) </t>
  </si>
  <si>
    <t xml:space="preserve">Tabell 2. Skogsmark utanför strikt skydd inom potentiell kontinuitetsskog per markägarkategori och SUS region (hektar) </t>
  </si>
  <si>
    <t>Sammanställning av arealen skogsmark som saknar strikt skydd inom underlagen som har formellt skydd eller ligger inom geografiskt avgränsade frivilliga avstättningar</t>
  </si>
  <si>
    <t xml:space="preserve">Tabell 0a. Skogsmark utanför strikt skydd inom fältinventerade underlag och sannolik kontinuitetsskog per markägarkategori  och SUS region (hektar) </t>
  </si>
  <si>
    <t>Tabell 1b. Produktiv skogsmark utanför strikt skydd inom fältinventerade underlag (hektar)*</t>
  </si>
  <si>
    <t>Tabell 2b. Produktiv skogsmark utanför strikt skydd inom sannolik kontinuitetsskog (hektar)</t>
  </si>
  <si>
    <t>Tabell 3b. Produktiv skogsmark utanför strikt skydd inom potentiell kontinuitetsskog (hektar)</t>
  </si>
  <si>
    <t>Sammanställning av arealen skogsmark som saknar strikt skydd inom underlag med geografiskt avgränsade områden per olika regioner</t>
  </si>
  <si>
    <t>SUS-region</t>
  </si>
  <si>
    <t>Inom Strikt skydd</t>
  </si>
  <si>
    <t>Utom strikt skydd men inom geografiskt avgränsade underlag</t>
  </si>
  <si>
    <t>Per SUS-region</t>
  </si>
  <si>
    <t>per biogeografisk region (EU)</t>
  </si>
  <si>
    <t>Sammanställning av areal och andel skog som saknar strikt skydd inom underlag med geografiskt avgränsade områden per olika regioner</t>
  </si>
  <si>
    <t>Tabell 1a Andel av regionens skogsmark som återfinns inom geografiskt avgränsade områden (%)</t>
  </si>
  <si>
    <t>Strikt skyddad skog</t>
  </si>
  <si>
    <t>Utanför strikt skydd och avgränsade områden</t>
  </si>
  <si>
    <t>Summa skogsmark</t>
  </si>
  <si>
    <t>Summa produktiv skogsmark</t>
  </si>
  <si>
    <t>Summa improduktiv skogsmark</t>
  </si>
  <si>
    <t>Tabell 2a Andel av regionens skogsmark som återfinns inom geografiskt avgränsade områden (%)</t>
  </si>
  <si>
    <t>varav produktiv skogsmark</t>
  </si>
  <si>
    <t>varav improduktiv skogsmark</t>
  </si>
  <si>
    <t>Tabell 1. Skogsmark per SUS region samt inom geografiskt avgränsade områden som saknar strikt skydd (hektar)</t>
  </si>
  <si>
    <t>Tabell 2. Skogsmark per Biogeografisk region samt inom geografiskt avgränsade områden som saknar strikt skydd (hektar)</t>
  </si>
  <si>
    <t>Tabell 1b. Produktiv skogsmark per SUS region samt inom geografiskt avgränsade områden som saknar strikt skydd (hektar)</t>
  </si>
  <si>
    <t>Tabell 2b. Skogsmark per Biogeografisk region samt skogsmark inom geografiskt avgränsade områden som saknar strikt skydd (hektar)</t>
  </si>
  <si>
    <t>Tabell 1c Andel av regionens produktiva skogsmark som återfinns inom geografiskt avgränsade områden (%)</t>
  </si>
  <si>
    <t>Tabell 2c Andel av regionens produktiva skogsmark som återfinns inom geografiskt avgränsade områden (%)</t>
  </si>
  <si>
    <t>Tabell 1d Improduktiv skogsmark per SUS region samt inom geografiskt avgränsade områden som saknar strikt skydd (hektar)</t>
  </si>
  <si>
    <t>Tabell 2d Improduktiv skogsmark per Biogeografisk region samt inom geografiskt avgränsade områden som saknar strikt skydd (hektar)</t>
  </si>
  <si>
    <t>Tabell 1e Andel av regionens improduktiva skogsmark som återfinns inom geografiskt avgränsade områden (%)</t>
  </si>
  <si>
    <t>Tabell 2e Andel av regionens improduktiva skogsmark som återfinns inom geografiskt avgränsade områden (%)</t>
  </si>
  <si>
    <t>Tabell 2. Andel av skogsmarken inom respektive region av total areal i landet</t>
  </si>
  <si>
    <t>Tabell 2b. Andel av strikt skyddad skogsmark inom respektive region av total areal strikt skyddad skogsmark i landet</t>
  </si>
  <si>
    <t>Utanför strikt skydd men inom geografiskt avgränsade underlag</t>
  </si>
  <si>
    <t>Utanför strikt skydd och geografiskt avgränsade arealer</t>
  </si>
  <si>
    <t>Sammanställning av arealen skogsmark som saknar strikt skydd inom underlagen. Fördelning på formellt skyddad skog eller ligger inom geografiskt avgränsade frivilliga avstättningar</t>
  </si>
  <si>
    <t>Sammanställning av skattningar från Riksskogstaxeringen som nudealg för att bedöma vad som finns utanför geografiskt avgräsnade områden och strikt skydd</t>
  </si>
  <si>
    <t>Andel av total areal i regionen</t>
  </si>
  <si>
    <t>Totalt skogsmark</t>
  </si>
  <si>
    <t>Inom Strikt skydd*</t>
  </si>
  <si>
    <t>Utom strikt skydd men inom geografiskt avgränsade underlag*</t>
  </si>
  <si>
    <t>Utanför strikt skydd och geografiskt avgränsade arealer*</t>
  </si>
  <si>
    <t>Tabell 1a. Skogsmark som klassas som Naturtyp enligt art- och habitatdirektivet per SUS-region</t>
  </si>
  <si>
    <t>Tabell 1b. Produktiv skogsmark som klassas som Naturtyp enligt art- och habitatdirektivet per SUS-region</t>
  </si>
  <si>
    <t>Totalt produktiv skogsmark</t>
  </si>
  <si>
    <t>Tabell 2a Skogsmark som klassas som Urskog (Primary forest enligt FAO) per SUS region</t>
  </si>
  <si>
    <t>Tabell 2b Produktiv skogsmark som klassas som Urskog (Primary forest enligt FAO) per SUS region</t>
  </si>
  <si>
    <t>Tabell 3 Produktiv skogsmark som klassas som Gammal skog med särskilt naturvärde per SUS region</t>
  </si>
  <si>
    <t>Skogsmark inom inventeringar och karteringar utanför strikt skydd av total areal skogsmark i regionen (%)</t>
  </si>
  <si>
    <t xml:space="preserve">Tabell 1a: Andelen av total areal skogsmark som finns inom underlagen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</si>
</sst>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b/>
      <sz val="11"/>
      <color theme="1"/>
      <name val="Calibri"/>
      <family val="2"/>
      <scheme val="minor"/>
    </font>
    <font>
      <sz val="10"/>
      <name val="Arial"/>
      <family val="2"/>
    </font>
    <font>
      <sz val="10"/>
      <color theme="1"/>
      <name val="Calibri"/>
      <family val="2"/>
      <scheme val="minor"/>
    </font>
    <font>
      <b/>
      <sz val="10"/>
      <color theme="1"/>
      <name val="Calibri"/>
      <family val="2"/>
      <scheme val="minor"/>
    </font>
    <font>
      <b/>
      <sz val="12"/>
      <color theme="1"/>
      <name val="Calibri"/>
      <family val="2"/>
      <scheme val="minor"/>
    </font>
    <font>
      <sz val="16"/>
      <color theme="1"/>
      <name val="Calibri"/>
      <family val="2"/>
      <scheme val="minor"/>
    </font>
    <font>
      <i/>
      <sz val="11"/>
      <color theme="1"/>
      <name val="Calibri"/>
      <family val="2"/>
      <scheme val="minor"/>
    </font>
    <font>
      <sz val="11"/>
      <color theme="1"/>
      <name val="Calibri"/>
      <family val="2"/>
      <scheme val="minor"/>
    </font>
    <font>
      <sz val="12"/>
      <color rgb="FF000000"/>
      <name val="Calibri"/>
      <family val="2"/>
      <scheme val="minor"/>
    </font>
    <font>
      <sz val="24"/>
      <color theme="1"/>
      <name val="Calibri"/>
      <family val="2"/>
      <scheme val="minor"/>
    </font>
    <font>
      <b/>
      <i/>
      <sz val="11"/>
      <color theme="1"/>
      <name val="Calibri"/>
      <family val="2"/>
      <scheme val="minor"/>
    </font>
    <font>
      <b/>
      <i/>
      <sz val="10"/>
      <color theme="1"/>
      <name val="Calibri"/>
      <family val="2"/>
      <scheme val="minor"/>
    </font>
    <font>
      <sz val="8"/>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0.499984740745262"/>
        <bgColor indexed="64"/>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s>
  <cellStyleXfs count="3">
    <xf numFmtId="0" fontId="0" fillId="0" borderId="0"/>
    <xf numFmtId="0" fontId="2" fillId="0" borderId="0"/>
    <xf numFmtId="9" fontId="8" fillId="0" borderId="0" applyFont="0" applyFill="0" applyBorder="0" applyAlignment="0" applyProtection="0"/>
  </cellStyleXfs>
  <cellXfs count="190">
    <xf numFmtId="0" fontId="0" fillId="0" borderId="0" xfId="0"/>
    <xf numFmtId="0" fontId="1" fillId="0" borderId="0" xfId="0" applyFont="1"/>
    <xf numFmtId="0" fontId="4" fillId="0" borderId="0" xfId="0" applyFont="1" applyAlignment="1">
      <alignment wrapText="1"/>
    </xf>
    <xf numFmtId="0" fontId="3" fillId="0" borderId="0" xfId="0" applyFont="1" applyAlignment="1">
      <alignment wrapText="1"/>
    </xf>
    <xf numFmtId="3" fontId="3" fillId="0" borderId="0" xfId="0" applyNumberFormat="1" applyFont="1"/>
    <xf numFmtId="3" fontId="4" fillId="0" borderId="5" xfId="0" applyNumberFormat="1" applyFont="1" applyBorder="1"/>
    <xf numFmtId="0" fontId="5" fillId="0" borderId="0" xfId="0" applyFont="1"/>
    <xf numFmtId="0" fontId="3" fillId="0" borderId="0" xfId="0" applyFont="1"/>
    <xf numFmtId="0" fontId="4" fillId="0" borderId="0" xfId="0" applyFont="1"/>
    <xf numFmtId="3" fontId="3" fillId="0" borderId="5" xfId="0" applyNumberFormat="1" applyFont="1" applyBorder="1"/>
    <xf numFmtId="0" fontId="2" fillId="0" borderId="0" xfId="1"/>
    <xf numFmtId="0" fontId="3" fillId="0" borderId="10" xfId="0" applyFont="1" applyBorder="1" applyAlignment="1">
      <alignment wrapText="1"/>
    </xf>
    <xf numFmtId="3" fontId="4" fillId="0" borderId="0" xfId="0" applyNumberFormat="1" applyFont="1"/>
    <xf numFmtId="0" fontId="6" fillId="0" borderId="0" xfId="0" applyFont="1"/>
    <xf numFmtId="0" fontId="7" fillId="0" borderId="0" xfId="0" applyFont="1"/>
    <xf numFmtId="0" fontId="10" fillId="0" borderId="0" xfId="0" applyFont="1"/>
    <xf numFmtId="0" fontId="9" fillId="0" borderId="0" xfId="0" applyFont="1" applyAlignment="1">
      <alignment wrapText="1"/>
    </xf>
    <xf numFmtId="3" fontId="12" fillId="0" borderId="0" xfId="0" applyNumberFormat="1" applyFont="1"/>
    <xf numFmtId="0" fontId="11" fillId="0" borderId="0" xfId="0" applyFont="1"/>
    <xf numFmtId="0" fontId="3" fillId="0" borderId="0" xfId="0" applyFont="1" applyAlignment="1">
      <alignment horizontal="center"/>
    </xf>
    <xf numFmtId="0" fontId="3" fillId="0" borderId="0" xfId="0" applyFont="1" applyAlignment="1">
      <alignment horizontal="left"/>
    </xf>
    <xf numFmtId="0" fontId="3" fillId="0" borderId="0" xfId="0" applyFont="1" applyAlignment="1">
      <alignment horizontal="center" vertical="center" wrapText="1"/>
    </xf>
    <xf numFmtId="0" fontId="12" fillId="0" borderId="0" xfId="0" applyFont="1"/>
    <xf numFmtId="0" fontId="12" fillId="0" borderId="0" xfId="0" applyFont="1" applyAlignment="1">
      <alignment horizontal="center" vertical="center" wrapText="1"/>
    </xf>
    <xf numFmtId="9" fontId="3" fillId="0" borderId="0" xfId="2" applyFont="1" applyBorder="1"/>
    <xf numFmtId="9" fontId="4" fillId="0" borderId="0" xfId="2" applyFont="1" applyBorder="1"/>
    <xf numFmtId="0" fontId="3" fillId="0" borderId="4" xfId="0" applyFont="1" applyBorder="1"/>
    <xf numFmtId="0" fontId="4" fillId="0" borderId="6" xfId="0" applyFont="1" applyBorder="1"/>
    <xf numFmtId="0" fontId="4" fillId="0" borderId="7" xfId="0" applyFont="1" applyBorder="1"/>
    <xf numFmtId="0" fontId="4" fillId="0" borderId="0" xfId="0" applyFont="1" applyAlignment="1">
      <alignment horizontal="center"/>
    </xf>
    <xf numFmtId="0" fontId="4" fillId="0" borderId="3" xfId="0" applyFont="1" applyBorder="1" applyAlignment="1">
      <alignment horizontal="center" wrapText="1"/>
    </xf>
    <xf numFmtId="3" fontId="3" fillId="0" borderId="4" xfId="0" applyNumberFormat="1" applyFont="1" applyBorder="1"/>
    <xf numFmtId="0" fontId="4" fillId="0" borderId="6" xfId="0" applyFont="1" applyBorder="1" applyAlignment="1">
      <alignment wrapText="1"/>
    </xf>
    <xf numFmtId="0" fontId="4" fillId="0" borderId="7" xfId="0" applyFont="1" applyBorder="1" applyAlignment="1">
      <alignment wrapText="1"/>
    </xf>
    <xf numFmtId="0" fontId="3" fillId="0" borderId="6" xfId="0" applyFont="1" applyBorder="1" applyAlignment="1">
      <alignment wrapText="1"/>
    </xf>
    <xf numFmtId="0" fontId="3" fillId="0" borderId="7" xfId="0" applyFont="1" applyBorder="1" applyAlignment="1">
      <alignment wrapText="1"/>
    </xf>
    <xf numFmtId="0" fontId="3" fillId="0" borderId="8" xfId="0" applyFont="1" applyBorder="1" applyAlignment="1">
      <alignment wrapText="1"/>
    </xf>
    <xf numFmtId="0" fontId="4" fillId="0" borderId="8" xfId="0" applyFont="1" applyBorder="1" applyAlignment="1">
      <alignment horizontal="center" wrapText="1"/>
    </xf>
    <xf numFmtId="3" fontId="3" fillId="0" borderId="9" xfId="0" applyNumberFormat="1" applyFont="1" applyBorder="1"/>
    <xf numFmtId="3" fontId="3" fillId="0" borderId="10" xfId="0" applyNumberFormat="1" applyFont="1" applyBorder="1"/>
    <xf numFmtId="3" fontId="3" fillId="0" borderId="11" xfId="0" applyNumberFormat="1" applyFont="1" applyBorder="1"/>
    <xf numFmtId="3" fontId="4" fillId="0" borderId="11" xfId="0" applyNumberFormat="1" applyFont="1" applyBorder="1"/>
    <xf numFmtId="0" fontId="3" fillId="0" borderId="1" xfId="0" applyFont="1" applyBorder="1"/>
    <xf numFmtId="0" fontId="3" fillId="0" borderId="2" xfId="0" applyFont="1" applyBorder="1"/>
    <xf numFmtId="0" fontId="3" fillId="0" borderId="9" xfId="0" applyFont="1" applyBorder="1"/>
    <xf numFmtId="0" fontId="3" fillId="0" borderId="10" xfId="0" applyFont="1" applyBorder="1"/>
    <xf numFmtId="0" fontId="3" fillId="0" borderId="4" xfId="0" applyFont="1" applyBorder="1" applyAlignment="1">
      <alignment horizontal="center" vertical="center" wrapText="1"/>
    </xf>
    <xf numFmtId="0" fontId="12" fillId="0" borderId="4" xfId="0" applyFont="1" applyBorder="1" applyAlignment="1">
      <alignment horizontal="center" vertical="center" wrapText="1"/>
    </xf>
    <xf numFmtId="3" fontId="12" fillId="0" borderId="5" xfId="0" applyNumberFormat="1" applyFont="1" applyBorder="1"/>
    <xf numFmtId="3" fontId="12" fillId="0" borderId="4" xfId="0" applyNumberFormat="1" applyFont="1" applyBorder="1"/>
    <xf numFmtId="0" fontId="5" fillId="0" borderId="9" xfId="0" applyFont="1" applyBorder="1"/>
    <xf numFmtId="3" fontId="4" fillId="0" borderId="9" xfId="0" applyNumberFormat="1" applyFont="1" applyBorder="1"/>
    <xf numFmtId="3" fontId="4" fillId="0" borderId="10" xfId="0" applyNumberFormat="1" applyFont="1" applyBorder="1"/>
    <xf numFmtId="0" fontId="3" fillId="2" borderId="4" xfId="0" applyFont="1" applyFill="1" applyBorder="1" applyAlignment="1">
      <alignment horizontal="center" vertical="center" wrapText="1"/>
    </xf>
    <xf numFmtId="0" fontId="3" fillId="2" borderId="0" xfId="0" applyFont="1" applyFill="1"/>
    <xf numFmtId="3" fontId="3" fillId="2" borderId="4" xfId="0" applyNumberFormat="1" applyFont="1" applyFill="1" applyBorder="1"/>
    <xf numFmtId="3" fontId="3" fillId="2" borderId="0" xfId="0" applyNumberFormat="1" applyFont="1" applyFill="1"/>
    <xf numFmtId="3" fontId="3" fillId="2" borderId="5" xfId="0" applyNumberFormat="1" applyFont="1" applyFill="1" applyBorder="1"/>
    <xf numFmtId="3" fontId="4" fillId="2" borderId="5" xfId="0" applyNumberFormat="1" applyFont="1" applyFill="1" applyBorder="1"/>
    <xf numFmtId="0" fontId="3" fillId="3" borderId="4" xfId="0" applyFont="1" applyFill="1" applyBorder="1" applyAlignment="1">
      <alignment horizontal="center" vertical="center" wrapText="1"/>
    </xf>
    <xf numFmtId="0" fontId="3" fillId="3" borderId="0" xfId="0" applyFont="1" applyFill="1"/>
    <xf numFmtId="3" fontId="3" fillId="3" borderId="4" xfId="0" applyNumberFormat="1" applyFont="1" applyFill="1" applyBorder="1"/>
    <xf numFmtId="3" fontId="3" fillId="3" borderId="0" xfId="0" applyNumberFormat="1" applyFont="1" applyFill="1"/>
    <xf numFmtId="3" fontId="3" fillId="3" borderId="5" xfId="0" applyNumberFormat="1" applyFont="1" applyFill="1" applyBorder="1"/>
    <xf numFmtId="3" fontId="4" fillId="3" borderId="5" xfId="0" applyNumberFormat="1" applyFont="1" applyFill="1" applyBorder="1"/>
    <xf numFmtId="0" fontId="3" fillId="4" borderId="4" xfId="0" applyFont="1" applyFill="1" applyBorder="1" applyAlignment="1">
      <alignment horizontal="center" vertical="center" wrapText="1"/>
    </xf>
    <xf numFmtId="0" fontId="3" fillId="4" borderId="0" xfId="0" applyFont="1" applyFill="1"/>
    <xf numFmtId="3" fontId="3" fillId="4" borderId="4" xfId="0" applyNumberFormat="1" applyFont="1" applyFill="1" applyBorder="1"/>
    <xf numFmtId="3" fontId="3" fillId="4" borderId="0" xfId="0" applyNumberFormat="1" applyFont="1" applyFill="1"/>
    <xf numFmtId="3" fontId="3" fillId="4" borderId="5" xfId="0" applyNumberFormat="1" applyFont="1" applyFill="1" applyBorder="1"/>
    <xf numFmtId="3" fontId="4" fillId="4" borderId="5" xfId="0" applyNumberFormat="1" applyFont="1" applyFill="1" applyBorder="1"/>
    <xf numFmtId="0" fontId="3" fillId="5" borderId="4" xfId="0" applyFont="1" applyFill="1" applyBorder="1" applyAlignment="1">
      <alignment horizontal="center" vertical="center" wrapText="1"/>
    </xf>
    <xf numFmtId="0" fontId="3" fillId="5" borderId="0" xfId="0" applyFont="1" applyFill="1"/>
    <xf numFmtId="3" fontId="3" fillId="5" borderId="4" xfId="0" applyNumberFormat="1" applyFont="1" applyFill="1" applyBorder="1"/>
    <xf numFmtId="3" fontId="3" fillId="5" borderId="0" xfId="0" applyNumberFormat="1" applyFont="1" applyFill="1"/>
    <xf numFmtId="3" fontId="3" fillId="5" borderId="5" xfId="0" applyNumberFormat="1" applyFont="1" applyFill="1" applyBorder="1"/>
    <xf numFmtId="3" fontId="4" fillId="5" borderId="5" xfId="0" applyNumberFormat="1" applyFont="1" applyFill="1" applyBorder="1"/>
    <xf numFmtId="0" fontId="3" fillId="6" borderId="4" xfId="0" applyFont="1" applyFill="1" applyBorder="1" applyAlignment="1">
      <alignment horizontal="center" vertical="center" wrapText="1"/>
    </xf>
    <xf numFmtId="0" fontId="3" fillId="6" borderId="0" xfId="0" applyFont="1" applyFill="1"/>
    <xf numFmtId="3" fontId="3" fillId="6" borderId="4" xfId="0" applyNumberFormat="1" applyFont="1" applyFill="1" applyBorder="1"/>
    <xf numFmtId="3" fontId="3" fillId="6" borderId="0" xfId="0" applyNumberFormat="1" applyFont="1" applyFill="1"/>
    <xf numFmtId="3" fontId="3" fillId="6" borderId="5" xfId="0" applyNumberFormat="1" applyFont="1" applyFill="1" applyBorder="1"/>
    <xf numFmtId="3" fontId="4" fillId="6" borderId="5" xfId="0" applyNumberFormat="1" applyFont="1" applyFill="1" applyBorder="1"/>
    <xf numFmtId="0" fontId="9" fillId="0" borderId="0" xfId="0" applyFont="1" applyAlignment="1">
      <alignment horizontal="center" wrapText="1"/>
    </xf>
    <xf numFmtId="0" fontId="3" fillId="0" borderId="2" xfId="0" applyFont="1" applyBorder="1" applyAlignment="1">
      <alignment horizontal="left"/>
    </xf>
    <xf numFmtId="0" fontId="3" fillId="0" borderId="2" xfId="0" applyFont="1" applyBorder="1" applyAlignment="1">
      <alignment horizontal="center"/>
    </xf>
    <xf numFmtId="0" fontId="4" fillId="0" borderId="13" xfId="0" applyFont="1" applyBorder="1" applyAlignment="1">
      <alignment horizontal="center" wrapText="1"/>
    </xf>
    <xf numFmtId="0" fontId="4" fillId="0" borderId="14" xfId="0" applyFont="1" applyBorder="1" applyAlignment="1">
      <alignment horizontal="center" wrapText="1"/>
    </xf>
    <xf numFmtId="3" fontId="4" fillId="0" borderId="15" xfId="0" applyNumberFormat="1" applyFont="1" applyBorder="1"/>
    <xf numFmtId="0" fontId="3" fillId="0" borderId="13" xfId="0" applyFont="1" applyBorder="1" applyAlignment="1">
      <alignment horizontal="center"/>
    </xf>
    <xf numFmtId="0" fontId="3" fillId="0" borderId="14" xfId="0" applyFont="1" applyBorder="1" applyAlignment="1">
      <alignment wrapText="1"/>
    </xf>
    <xf numFmtId="3" fontId="3" fillId="0" borderId="15" xfId="0" applyNumberFormat="1" applyFont="1" applyBorder="1"/>
    <xf numFmtId="0" fontId="3" fillId="0" borderId="13" xfId="0" applyFont="1" applyBorder="1"/>
    <xf numFmtId="0" fontId="4" fillId="0" borderId="9" xfId="0" applyFont="1" applyBorder="1"/>
    <xf numFmtId="0" fontId="4" fillId="0" borderId="10" xfId="0" applyFont="1" applyBorder="1"/>
    <xf numFmtId="3" fontId="4" fillId="0" borderId="12" xfId="0" applyNumberFormat="1" applyFont="1" applyBorder="1"/>
    <xf numFmtId="9" fontId="3" fillId="0" borderId="5" xfId="2" applyFont="1" applyBorder="1"/>
    <xf numFmtId="9" fontId="3" fillId="0" borderId="8" xfId="2" applyFont="1" applyBorder="1"/>
    <xf numFmtId="0" fontId="4" fillId="0" borderId="9" xfId="0" applyFont="1" applyBorder="1" applyAlignment="1">
      <alignment wrapText="1"/>
    </xf>
    <xf numFmtId="0" fontId="4" fillId="0" borderId="10" xfId="0" applyFont="1" applyBorder="1" applyAlignment="1">
      <alignment wrapText="1"/>
    </xf>
    <xf numFmtId="0" fontId="3" fillId="0" borderId="11" xfId="0" applyFont="1" applyBorder="1" applyAlignment="1">
      <alignment wrapText="1"/>
    </xf>
    <xf numFmtId="0" fontId="3" fillId="0" borderId="12" xfId="0" applyFont="1" applyBorder="1" applyAlignment="1">
      <alignment wrapText="1"/>
    </xf>
    <xf numFmtId="9" fontId="3" fillId="0" borderId="15" xfId="2" applyFont="1" applyBorder="1"/>
    <xf numFmtId="9" fontId="3" fillId="0" borderId="14" xfId="2" applyFont="1" applyBorder="1"/>
    <xf numFmtId="9" fontId="3" fillId="0" borderId="12" xfId="2" applyFont="1" applyBorder="1"/>
    <xf numFmtId="3" fontId="12" fillId="0" borderId="15" xfId="0" applyNumberFormat="1" applyFont="1" applyBorder="1"/>
    <xf numFmtId="0" fontId="3" fillId="0" borderId="1" xfId="0" applyFont="1" applyBorder="1" applyAlignment="1">
      <alignment horizontal="left"/>
    </xf>
    <xf numFmtId="0" fontId="3" fillId="0" borderId="3" xfId="0" applyFont="1" applyBorder="1" applyAlignment="1">
      <alignment horizontal="center"/>
    </xf>
    <xf numFmtId="0" fontId="6" fillId="0" borderId="16" xfId="0" applyFont="1" applyBorder="1"/>
    <xf numFmtId="0" fontId="3" fillId="0" borderId="16" xfId="0" applyFont="1" applyBorder="1"/>
    <xf numFmtId="0" fontId="5" fillId="0" borderId="16" xfId="0" applyFont="1" applyBorder="1"/>
    <xf numFmtId="0" fontId="4" fillId="0" borderId="16" xfId="0" applyFont="1" applyBorder="1"/>
    <xf numFmtId="0" fontId="4" fillId="0" borderId="16" xfId="0" applyFont="1" applyBorder="1" applyAlignment="1">
      <alignment wrapText="1"/>
    </xf>
    <xf numFmtId="0" fontId="3" fillId="0" borderId="16"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6" xfId="0" applyFont="1" applyBorder="1"/>
    <xf numFmtId="0" fontId="0" fillId="0" borderId="16" xfId="0" applyBorder="1"/>
    <xf numFmtId="0" fontId="11" fillId="0" borderId="16" xfId="0" applyFont="1" applyBorder="1"/>
    <xf numFmtId="0" fontId="12" fillId="0" borderId="16" xfId="0" applyFont="1" applyBorder="1" applyAlignment="1">
      <alignment horizontal="center"/>
    </xf>
    <xf numFmtId="3" fontId="5" fillId="0" borderId="0" xfId="0" applyNumberFormat="1" applyFont="1"/>
    <xf numFmtId="0" fontId="3" fillId="0" borderId="11" xfId="0" applyFont="1" applyBorder="1"/>
    <xf numFmtId="0" fontId="3" fillId="0" borderId="5" xfId="0" applyFont="1" applyBorder="1"/>
    <xf numFmtId="0" fontId="3" fillId="0" borderId="9" xfId="0" applyFont="1" applyBorder="1" applyAlignment="1">
      <alignment horizontal="left"/>
    </xf>
    <xf numFmtId="0" fontId="3" fillId="0" borderId="11" xfId="0" applyFont="1" applyBorder="1" applyAlignment="1">
      <alignment horizontal="left"/>
    </xf>
    <xf numFmtId="0" fontId="3" fillId="0" borderId="10" xfId="0" applyFont="1" applyBorder="1" applyAlignment="1">
      <alignment horizontal="left" wrapText="1"/>
    </xf>
    <xf numFmtId="0" fontId="4" fillId="0" borderId="11" xfId="0" applyFont="1" applyBorder="1" applyAlignment="1">
      <alignment horizontal="left" wrapText="1"/>
    </xf>
    <xf numFmtId="0" fontId="4" fillId="0" borderId="12" xfId="0" applyFont="1" applyBorder="1" applyAlignment="1">
      <alignment wrapText="1"/>
    </xf>
    <xf numFmtId="0" fontId="4" fillId="0" borderId="15" xfId="0" applyFont="1" applyBorder="1" applyAlignment="1">
      <alignment wrapText="1"/>
    </xf>
    <xf numFmtId="3" fontId="3" fillId="0" borderId="12" xfId="0" applyNumberFormat="1" applyFont="1" applyBorder="1"/>
    <xf numFmtId="0" fontId="3" fillId="0" borderId="12" xfId="0" applyFont="1" applyBorder="1" applyAlignment="1">
      <alignment horizontal="left"/>
    </xf>
    <xf numFmtId="0" fontId="3" fillId="0" borderId="12" xfId="0" applyFont="1" applyBorder="1"/>
    <xf numFmtId="0" fontId="0" fillId="0" borderId="13" xfId="0" applyBorder="1"/>
    <xf numFmtId="0" fontId="0" fillId="0" borderId="15" xfId="0" applyBorder="1"/>
    <xf numFmtId="0" fontId="0" fillId="0" borderId="17" xfId="0" applyBorder="1"/>
    <xf numFmtId="0" fontId="3" fillId="0" borderId="16" xfId="0" applyFont="1" applyBorder="1" applyAlignment="1">
      <alignment horizontal="left"/>
    </xf>
    <xf numFmtId="0" fontId="4" fillId="0" borderId="12" xfId="0" applyFont="1" applyBorder="1" applyAlignment="1">
      <alignment horizontal="left" wrapText="1"/>
    </xf>
    <xf numFmtId="0" fontId="9" fillId="0" borderId="0" xfId="0" applyFont="1" applyAlignment="1">
      <alignment horizontal="left" wrapText="1"/>
    </xf>
    <xf numFmtId="3" fontId="3" fillId="0" borderId="0" xfId="2" applyNumberFormat="1" applyFont="1" applyBorder="1"/>
    <xf numFmtId="3" fontId="4" fillId="0" borderId="0" xfId="2" applyNumberFormat="1" applyFont="1" applyBorder="1"/>
    <xf numFmtId="0" fontId="5" fillId="0" borderId="0" xfId="0" applyFont="1" applyAlignment="1">
      <alignment horizontal="center"/>
    </xf>
    <xf numFmtId="0" fontId="5" fillId="0" borderId="0" xfId="0" applyFont="1" applyAlignment="1">
      <alignment horizontal="left"/>
    </xf>
    <xf numFmtId="0" fontId="5" fillId="0" borderId="0" xfId="0" applyFont="1" applyAlignment="1">
      <alignment horizontal="center" wrapText="1"/>
    </xf>
    <xf numFmtId="0" fontId="4" fillId="0" borderId="11" xfId="0" applyFont="1" applyBorder="1"/>
    <xf numFmtId="3" fontId="4" fillId="0" borderId="10" xfId="2" applyNumberFormat="1" applyFont="1" applyBorder="1"/>
    <xf numFmtId="0" fontId="4" fillId="0" borderId="11" xfId="0" applyFont="1" applyBorder="1" applyAlignment="1">
      <alignment wrapText="1"/>
    </xf>
    <xf numFmtId="0" fontId="3" fillId="0" borderId="15" xfId="0" applyFont="1" applyBorder="1"/>
    <xf numFmtId="0" fontId="4" fillId="0" borderId="12" xfId="0" applyFont="1" applyBorder="1"/>
    <xf numFmtId="9" fontId="3" fillId="0" borderId="10" xfId="2" applyFont="1" applyBorder="1"/>
    <xf numFmtId="9" fontId="3" fillId="0" borderId="11" xfId="2" applyFont="1" applyBorder="1"/>
    <xf numFmtId="0" fontId="1" fillId="0" borderId="16" xfId="0" applyFont="1" applyBorder="1"/>
    <xf numFmtId="9" fontId="3" fillId="0" borderId="0" xfId="2" applyFont="1"/>
    <xf numFmtId="164" fontId="3" fillId="0" borderId="4" xfId="2" applyNumberFormat="1" applyFont="1" applyBorder="1"/>
    <xf numFmtId="164" fontId="3" fillId="0" borderId="0" xfId="2" applyNumberFormat="1" applyFont="1" applyBorder="1"/>
    <xf numFmtId="164" fontId="3" fillId="0" borderId="5" xfId="2" applyNumberFormat="1" applyFont="1" applyBorder="1"/>
    <xf numFmtId="164" fontId="3" fillId="0" borderId="6" xfId="2" applyNumberFormat="1" applyFont="1" applyBorder="1"/>
    <xf numFmtId="164" fontId="3" fillId="0" borderId="7" xfId="2" applyNumberFormat="1" applyFont="1" applyBorder="1"/>
    <xf numFmtId="164" fontId="3" fillId="0" borderId="8" xfId="2" applyNumberFormat="1" applyFont="1" applyBorder="1"/>
    <xf numFmtId="164" fontId="3" fillId="0" borderId="18" xfId="2" applyNumberFormat="1" applyFont="1" applyBorder="1"/>
    <xf numFmtId="164" fontId="3" fillId="0" borderId="19" xfId="2" applyNumberFormat="1" applyFont="1" applyBorder="1"/>
    <xf numFmtId="164" fontId="3" fillId="0" borderId="20" xfId="2" applyNumberFormat="1" applyFont="1" applyBorder="1"/>
    <xf numFmtId="164" fontId="3" fillId="0" borderId="9" xfId="2" applyNumberFormat="1" applyFont="1" applyBorder="1"/>
    <xf numFmtId="164" fontId="3" fillId="0" borderId="10" xfId="2" applyNumberFormat="1" applyFont="1" applyBorder="1"/>
    <xf numFmtId="164" fontId="3" fillId="0" borderId="11" xfId="2" applyNumberFormat="1" applyFont="1" applyBorder="1"/>
    <xf numFmtId="3" fontId="0" fillId="0" borderId="0" xfId="0" applyNumberFormat="1"/>
    <xf numFmtId="0" fontId="3" fillId="0" borderId="9" xfId="0" applyFont="1" applyBorder="1" applyAlignment="1">
      <alignment wrapText="1"/>
    </xf>
    <xf numFmtId="0" fontId="3" fillId="0" borderId="0" xfId="0" applyFont="1" applyAlignment="1">
      <alignment horizontal="right"/>
    </xf>
    <xf numFmtId="9" fontId="3" fillId="0" borderId="4" xfId="2" applyFont="1" applyBorder="1"/>
    <xf numFmtId="9" fontId="3" fillId="0" borderId="6" xfId="2" applyFont="1" applyBorder="1"/>
    <xf numFmtId="9" fontId="3" fillId="0" borderId="7" xfId="2" applyFont="1" applyBorder="1"/>
    <xf numFmtId="9" fontId="3" fillId="0" borderId="9" xfId="2" applyFont="1" applyBorder="1"/>
    <xf numFmtId="9" fontId="3" fillId="0" borderId="18" xfId="2" applyFont="1" applyBorder="1"/>
    <xf numFmtId="9" fontId="3" fillId="0" borderId="19" xfId="2" applyFont="1" applyBorder="1"/>
    <xf numFmtId="9" fontId="3" fillId="0" borderId="20" xfId="2" applyFont="1" applyBorder="1"/>
    <xf numFmtId="0" fontId="4" fillId="0" borderId="14" xfId="0" applyFont="1" applyBorder="1" applyAlignment="1">
      <alignment wrapText="1"/>
    </xf>
    <xf numFmtId="3" fontId="3" fillId="0" borderId="14" xfId="0" applyNumberFormat="1" applyFont="1" applyBorder="1"/>
    <xf numFmtId="9" fontId="4" fillId="0" borderId="5" xfId="2" applyFont="1" applyBorder="1"/>
    <xf numFmtId="9" fontId="4" fillId="0" borderId="11" xfId="2" applyFont="1" applyBorder="1"/>
    <xf numFmtId="0" fontId="3" fillId="0" borderId="3" xfId="0" applyFont="1" applyBorder="1"/>
    <xf numFmtId="0" fontId="4" fillId="0" borderId="8" xfId="0" applyFont="1" applyBorder="1" applyAlignment="1">
      <alignment wrapText="1"/>
    </xf>
    <xf numFmtId="3" fontId="4" fillId="0" borderId="0" xfId="0" applyNumberFormat="1" applyFont="1" applyAlignment="1">
      <alignment wrapText="1"/>
    </xf>
    <xf numFmtId="9" fontId="4" fillId="0" borderId="0" xfId="2" applyFont="1" applyAlignment="1">
      <alignment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 xfId="0" applyFont="1" applyBorder="1" applyAlignment="1">
      <alignment horizontal="center" wrapText="1"/>
    </xf>
    <xf numFmtId="0" fontId="4" fillId="0" borderId="8" xfId="0" applyFont="1" applyBorder="1" applyAlignment="1">
      <alignment horizontal="center" wrapText="1"/>
    </xf>
    <xf numFmtId="0" fontId="4" fillId="0" borderId="10" xfId="0" applyFont="1" applyBorder="1" applyAlignment="1">
      <alignment horizontal="left"/>
    </xf>
    <xf numFmtId="0" fontId="12" fillId="0" borderId="0" xfId="0" applyFont="1" applyAlignment="1">
      <alignment horizontal="center"/>
    </xf>
    <xf numFmtId="0" fontId="12" fillId="0" borderId="4" xfId="0" applyFont="1" applyBorder="1" applyAlignment="1">
      <alignment horizontal="center"/>
    </xf>
    <xf numFmtId="0" fontId="12" fillId="0" borderId="0" xfId="0" applyFont="1" applyAlignment="1">
      <alignment horizontal="center" wrapText="1"/>
    </xf>
  </cellXfs>
  <cellStyles count="3">
    <cellStyle name="Normal" xfId="0" builtinId="0"/>
    <cellStyle name="Normal 2" xfId="1" xr:uid="{00BBB7EB-2286-439F-AC6A-BEB23390A606}"/>
    <cellStyle name="Pro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0</xdr:rowOff>
    </xdr:from>
    <xdr:to>
      <xdr:col>18</xdr:col>
      <xdr:colOff>247651</xdr:colOff>
      <xdr:row>111</xdr:row>
      <xdr:rowOff>114299</xdr:rowOff>
    </xdr:to>
    <xdr:sp macro="" textlink="">
      <xdr:nvSpPr>
        <xdr:cNvPr id="2" name="textruta 2">
          <a:extLst>
            <a:ext uri="{FF2B5EF4-FFF2-40B4-BE49-F238E27FC236}">
              <a16:creationId xmlns:a16="http://schemas.microsoft.com/office/drawing/2014/main" id="{5AA689D1-CD5E-4761-A85A-7D01D5B90295}"/>
            </a:ext>
          </a:extLst>
        </xdr:cNvPr>
        <xdr:cNvSpPr txBox="1"/>
      </xdr:nvSpPr>
      <xdr:spPr>
        <a:xfrm>
          <a:off x="1" y="0"/>
          <a:ext cx="11391900" cy="180879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sv-SE" sz="1400" b="1" baseline="0">
              <a:solidFill>
                <a:schemeClr val="dk1"/>
              </a:solidFill>
              <a:effectLst/>
              <a:latin typeface="+mn-lt"/>
              <a:ea typeface="+mn-ea"/>
              <a:cs typeface="+mn-cs"/>
            </a:rPr>
            <a:t>Naturskogar och urskogar - sammanställning av underlag</a:t>
          </a:r>
          <a:br>
            <a:rPr lang="sv-SE" sz="1400" b="1" baseline="0">
              <a:solidFill>
                <a:schemeClr val="dk1"/>
              </a:solidFill>
              <a:effectLst/>
              <a:latin typeface="+mn-lt"/>
              <a:ea typeface="+mn-ea"/>
              <a:cs typeface="+mn-cs"/>
            </a:rPr>
          </a:br>
          <a:endParaRPr lang="sv-SE"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b="1">
              <a:effectLst/>
            </a:rPr>
            <a:t>UPPDRAGETS</a:t>
          </a:r>
          <a:r>
            <a:rPr lang="sv-SE" sz="1100" b="1" baseline="0">
              <a:effectLst/>
            </a:rPr>
            <a:t> frågeställning/behov</a:t>
          </a:r>
          <a:endParaRPr lang="sv-SE" sz="1100" b="0"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b="0" baseline="0">
              <a:effectLst/>
            </a:rPr>
            <a:t>Uppdraget var att sammanställa och översiktligt beskriva naturskogar enligt EU-kommissionens vägledning som är kända av myndigheterna, geografiskt avgränsade och saknar strikt skydd. En sammanställning av dessa skogar baserat på olika geografiska underlag ska presenteras i form av tabeller, diagram och kartor. Denna fil är en bilaga som presenterar underlaget till rapporten: </a:t>
          </a:r>
          <a:r>
            <a:rPr lang="sv-SE" sz="1100" b="1" i="1">
              <a:solidFill>
                <a:schemeClr val="dk1"/>
              </a:solidFill>
              <a:effectLst/>
              <a:latin typeface="+mn-lt"/>
              <a:ea typeface="+mn-ea"/>
              <a:cs typeface="+mn-cs"/>
            </a:rPr>
            <a:t>Urskogar och naturskogar – sammanställning av underlag och bedömning av arealer</a:t>
          </a:r>
          <a:r>
            <a:rPr lang="sv-SE" b="1" i="1">
              <a:effectLst/>
            </a:rPr>
            <a:t> </a:t>
          </a:r>
          <a:r>
            <a:rPr lang="sv-SE" sz="1100" b="1" i="1">
              <a:solidFill>
                <a:schemeClr val="dk1"/>
              </a:solidFill>
              <a:effectLst/>
              <a:latin typeface="+mn-lt"/>
              <a:ea typeface="+mn-ea"/>
              <a:cs typeface="+mn-cs"/>
            </a:rPr>
            <a:t>- Kunskapsunderlag till Miljömålsberedningen. </a:t>
          </a:r>
          <a:endParaRPr lang="sv-SE" sz="1100" b="1" i="1">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sv-SE" sz="1100" b="1">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b="1">
              <a:effectLst/>
            </a:rPr>
            <a:t>Beskrivning av flikar</a:t>
          </a:r>
        </a:p>
        <a:p>
          <a:pPr marL="0" marR="0" lvl="0" indent="0" defTabSz="914400" eaLnBrk="1" fontAlgn="auto" latinLnBrk="0" hangingPunct="1">
            <a:lnSpc>
              <a:spcPct val="100000"/>
            </a:lnSpc>
            <a:spcBef>
              <a:spcPts val="0"/>
            </a:spcBef>
            <a:spcAft>
              <a:spcPts val="0"/>
            </a:spcAft>
            <a:buClrTx/>
            <a:buSzTx/>
            <a:buFontTx/>
            <a:buNone/>
            <a:tabLst/>
            <a:defRPr/>
          </a:pPr>
          <a:r>
            <a:rPr lang="sv-SE" sz="1100" i="1">
              <a:solidFill>
                <a:schemeClr val="dk1"/>
              </a:solidFill>
              <a:effectLst/>
              <a:latin typeface="+mn-lt"/>
              <a:ea typeface="+mn-ea"/>
              <a:cs typeface="+mn-cs"/>
            </a:rPr>
            <a:t>Geografiska underlag (underlag till kapitel 3 i rapporten)</a:t>
          </a:r>
        </a:p>
        <a:p>
          <a:pPr marL="0" marR="0" lvl="0" indent="0" defTabSz="914400" eaLnBrk="1" fontAlgn="auto" latinLnBrk="0" hangingPunct="1">
            <a:lnSpc>
              <a:spcPct val="100000"/>
            </a:lnSpc>
            <a:spcBef>
              <a:spcPts val="0"/>
            </a:spcBef>
            <a:spcAft>
              <a:spcPts val="0"/>
            </a:spcAft>
            <a:buClrTx/>
            <a:buSzTx/>
            <a:buFontTx/>
            <a:buNone/>
            <a:tabLst/>
            <a:defRPr/>
          </a:pPr>
          <a:r>
            <a:rPr lang="sv-SE" sz="1100">
              <a:solidFill>
                <a:schemeClr val="dk1"/>
              </a:solidFill>
              <a:effectLst/>
              <a:latin typeface="+mn-lt"/>
              <a:ea typeface="+mn-ea"/>
              <a:cs typeface="+mn-cs"/>
            </a:rPr>
            <a:t>Skogsmark utanför strikt skydd per underlag för att beskriva omfattningen</a:t>
          </a:r>
          <a:r>
            <a:rPr lang="sv-SE" sz="1100" baseline="0">
              <a:solidFill>
                <a:schemeClr val="dk1"/>
              </a:solidFill>
              <a:effectLst/>
              <a:latin typeface="+mn-lt"/>
              <a:ea typeface="+mn-ea"/>
              <a:cs typeface="+mn-cs"/>
            </a:rPr>
            <a:t> av respektive underlag. Underlagen överlappar varandra det vill säga att samma geografiska område kan ingå i flera underlag. Överlappet mellan underlagen är borträknat i summeringen. </a:t>
          </a:r>
          <a:r>
            <a:rPr lang="sv-SE" sz="1100">
              <a:solidFill>
                <a:schemeClr val="dk1"/>
              </a:solidFill>
              <a:effectLst/>
              <a:latin typeface="+mn-lt"/>
              <a:ea typeface="+mn-ea"/>
              <a:cs typeface="+mn-cs"/>
            </a:rPr>
            <a:t>Arealer redovisas i hektar</a:t>
          </a:r>
          <a:r>
            <a:rPr lang="sv-SE" sz="1100" baseline="0">
              <a:solidFill>
                <a:schemeClr val="dk1"/>
              </a:solidFill>
              <a:effectLst/>
              <a:latin typeface="+mn-lt"/>
              <a:ea typeface="+mn-ea"/>
              <a:cs typeface="+mn-cs"/>
            </a:rPr>
            <a:t> per län, SUS-region och Biogeografisk region. </a:t>
          </a:r>
          <a:endParaRPr lang="sv-SE"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sv-SE" sz="1100" b="1">
            <a:effectLst/>
          </a:endParaRPr>
        </a:p>
        <a:p>
          <a:pPr eaLnBrk="1" fontAlgn="auto" latinLnBrk="0" hangingPunct="1"/>
          <a:r>
            <a:rPr lang="sv-SE" sz="1100" i="1">
              <a:solidFill>
                <a:schemeClr val="dk1"/>
              </a:solidFill>
              <a:effectLst/>
              <a:latin typeface="+mn-lt"/>
              <a:ea typeface="+mn-ea"/>
              <a:cs typeface="+mn-cs"/>
            </a:rPr>
            <a:t>Skogsmark och strikt skydd (underlag för att begränsa underlaget till områden som saknar strikt skydd, andelarna presenteras också rapporten kapitel 4.6 och 4.7)</a:t>
          </a:r>
        </a:p>
        <a:p>
          <a:pPr eaLnBrk="1" fontAlgn="auto" latinLnBrk="0" hangingPunct="1"/>
          <a:r>
            <a:rPr lang="sv-SE" sz="1100" i="0">
              <a:solidFill>
                <a:schemeClr val="dk1"/>
              </a:solidFill>
              <a:effectLst/>
              <a:latin typeface="+mn-lt"/>
              <a:ea typeface="+mn-ea"/>
              <a:cs typeface="+mn-cs"/>
            </a:rPr>
            <a:t>Total areal skogsmark per region samt areal och andel strikt skyddad skogsmark. Se figur</a:t>
          </a:r>
          <a:r>
            <a:rPr lang="sv-SE" sz="1100" i="0" baseline="0">
              <a:solidFill>
                <a:schemeClr val="dk1"/>
              </a:solidFill>
              <a:effectLst/>
              <a:latin typeface="+mn-lt"/>
              <a:ea typeface="+mn-ea"/>
              <a:cs typeface="+mn-cs"/>
            </a:rPr>
            <a:t> till höger vad som ingår i strikt skyddad skog. </a:t>
          </a:r>
          <a:r>
            <a:rPr lang="sv-SE" sz="1100" i="0">
              <a:solidFill>
                <a:schemeClr val="dk1"/>
              </a:solidFill>
              <a:effectLst/>
              <a:latin typeface="+mn-lt"/>
              <a:ea typeface="+mn-ea"/>
              <a:cs typeface="+mn-cs"/>
            </a:rPr>
            <a:t>Arealen som är strikt skyddad ingår inte </a:t>
          </a:r>
          <a:r>
            <a:rPr lang="sv-SE" sz="1100" i="0" baseline="0">
              <a:solidFill>
                <a:schemeClr val="dk1"/>
              </a:solidFill>
              <a:effectLst/>
              <a:latin typeface="+mn-lt"/>
              <a:ea typeface="+mn-ea"/>
              <a:cs typeface="+mn-cs"/>
            </a:rPr>
            <a:t>i övriga flikar eller sammanställningar. </a:t>
          </a:r>
          <a:r>
            <a:rPr lang="sv-SE" sz="1100">
              <a:solidFill>
                <a:schemeClr val="dk1"/>
              </a:solidFill>
              <a:effectLst/>
              <a:latin typeface="+mn-lt"/>
              <a:ea typeface="+mn-ea"/>
              <a:cs typeface="+mn-cs"/>
            </a:rPr>
            <a:t>Arealer redovisas i hektar</a:t>
          </a:r>
          <a:r>
            <a:rPr lang="sv-SE" sz="1100" baseline="0">
              <a:solidFill>
                <a:schemeClr val="dk1"/>
              </a:solidFill>
              <a:effectLst/>
              <a:latin typeface="+mn-lt"/>
              <a:ea typeface="+mn-ea"/>
              <a:cs typeface="+mn-cs"/>
            </a:rPr>
            <a:t> per SUS-region. </a:t>
          </a:r>
          <a:r>
            <a:rPr lang="sv-SE" sz="1100" i="0" baseline="0">
              <a:solidFill>
                <a:schemeClr val="dk1"/>
              </a:solidFill>
              <a:effectLst/>
              <a:latin typeface="+mn-lt"/>
              <a:ea typeface="+mn-ea"/>
              <a:cs typeface="+mn-cs"/>
            </a:rPr>
            <a:t> </a:t>
          </a:r>
          <a:r>
            <a:rPr lang="sv-SE" sz="1100" i="0">
              <a:solidFill>
                <a:schemeClr val="dk1"/>
              </a:solidFill>
              <a:effectLst/>
              <a:latin typeface="+mn-lt"/>
              <a:ea typeface="+mn-ea"/>
              <a:cs typeface="+mn-cs"/>
            </a:rPr>
            <a:t> </a:t>
          </a:r>
        </a:p>
        <a:p>
          <a:pPr eaLnBrk="1" fontAlgn="auto" latinLnBrk="0" hangingPunct="1"/>
          <a:endParaRPr lang="sv-SE" sz="1100" i="1">
            <a:solidFill>
              <a:schemeClr val="dk1"/>
            </a:solidFill>
            <a:effectLst/>
            <a:latin typeface="+mn-lt"/>
            <a:ea typeface="+mn-ea"/>
            <a:cs typeface="+mn-cs"/>
          </a:endParaRPr>
        </a:p>
        <a:p>
          <a:pPr eaLnBrk="1" fontAlgn="auto" latinLnBrk="0" hangingPunct="1"/>
          <a:r>
            <a:rPr lang="sv-SE" sz="1100" i="1">
              <a:solidFill>
                <a:schemeClr val="dk1"/>
              </a:solidFill>
              <a:effectLst/>
              <a:latin typeface="+mn-lt"/>
              <a:ea typeface="+mn-ea"/>
              <a:cs typeface="+mn-cs"/>
            </a:rPr>
            <a:t>Areal per region (underlag för sammanstälningar</a:t>
          </a:r>
          <a:r>
            <a:rPr lang="sv-SE" sz="1100" i="1" baseline="0">
              <a:solidFill>
                <a:schemeClr val="dk1"/>
              </a:solidFill>
              <a:effectLst/>
              <a:latin typeface="+mn-lt"/>
              <a:ea typeface="+mn-ea"/>
              <a:cs typeface="+mn-cs"/>
            </a:rPr>
            <a:t> i kapitel 4, se tabell 10, 11, 12)</a:t>
          </a:r>
          <a:endParaRPr lang="sv-SE" sz="1100" i="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a:solidFill>
                <a:schemeClr val="dk1"/>
              </a:solidFill>
              <a:effectLst/>
              <a:latin typeface="+mn-lt"/>
              <a:ea typeface="+mn-ea"/>
              <a:cs typeface="+mn-cs"/>
            </a:rPr>
            <a:t>Skogsmark, produktiv skogsmark samt improduktiv skogsmark inom geografiskt avgränsade underlag som saknar strikt skydd. Arealerna inom</a:t>
          </a:r>
          <a:r>
            <a:rPr lang="sv-SE" sz="1100" baseline="0">
              <a:solidFill>
                <a:schemeClr val="dk1"/>
              </a:solidFill>
              <a:effectLst/>
              <a:latin typeface="+mn-lt"/>
              <a:ea typeface="+mn-ea"/>
              <a:cs typeface="+mn-cs"/>
            </a:rPr>
            <a:t> underlagen presenteras </a:t>
          </a:r>
          <a:r>
            <a:rPr lang="sv-SE" sz="1100">
              <a:solidFill>
                <a:schemeClr val="dk1"/>
              </a:solidFill>
              <a:effectLst/>
              <a:latin typeface="+mn-lt"/>
              <a:ea typeface="+mn-ea"/>
              <a:cs typeface="+mn-cs"/>
            </a:rPr>
            <a:t>utan överlapp. I kolumnen längst till vänster redovisas</a:t>
          </a:r>
          <a:r>
            <a:rPr lang="sv-SE" sz="1100" baseline="0">
              <a:solidFill>
                <a:schemeClr val="dk1"/>
              </a:solidFill>
              <a:effectLst/>
              <a:latin typeface="+mn-lt"/>
              <a:ea typeface="+mn-ea"/>
              <a:cs typeface="+mn-cs"/>
            </a:rPr>
            <a:t> nettoarelen skog som identifierats i fler än ett underlag, till höger om kolumnen redovisas tillkommande arealer inom fältinventerade underlag respektive kontinuitetsskogskarteringen. </a:t>
          </a:r>
          <a:r>
            <a:rPr lang="sv-SE" sz="1100">
              <a:solidFill>
                <a:schemeClr val="dk1"/>
              </a:solidFill>
              <a:effectLst/>
              <a:latin typeface="+mn-lt"/>
              <a:ea typeface="+mn-ea"/>
              <a:cs typeface="+mn-cs"/>
            </a:rPr>
            <a:t> Sammanställningen är gjord för total areal skogsmark, samt</a:t>
          </a:r>
          <a:r>
            <a:rPr lang="sv-SE" sz="1100" baseline="0">
              <a:solidFill>
                <a:schemeClr val="dk1"/>
              </a:solidFill>
              <a:effectLst/>
              <a:latin typeface="+mn-lt"/>
              <a:ea typeface="+mn-ea"/>
              <a:cs typeface="+mn-cs"/>
            </a:rPr>
            <a:t> vad som är produktiv respektive improduktiv skogsmark av det. Arealerna redovisas </a:t>
          </a:r>
          <a:r>
            <a:rPr lang="sv-SE" sz="1100">
              <a:solidFill>
                <a:schemeClr val="dk1"/>
              </a:solidFill>
              <a:effectLst/>
              <a:latin typeface="+mn-lt"/>
              <a:ea typeface="+mn-ea"/>
              <a:cs typeface="+mn-cs"/>
            </a:rPr>
            <a:t>i hektar</a:t>
          </a:r>
          <a:r>
            <a:rPr lang="sv-SE" sz="1100" baseline="0">
              <a:solidFill>
                <a:schemeClr val="dk1"/>
              </a:solidFill>
              <a:effectLst/>
              <a:latin typeface="+mn-lt"/>
              <a:ea typeface="+mn-ea"/>
              <a:cs typeface="+mn-cs"/>
            </a:rPr>
            <a:t> per län, SUS-region och Biogeografisk region. </a:t>
          </a:r>
          <a:endParaRPr lang="sv-SE">
            <a:effectLst/>
          </a:endParaRPr>
        </a:p>
        <a:p>
          <a:pPr eaLnBrk="1" fontAlgn="auto" latinLnBrk="0" hangingPunct="1"/>
          <a:endParaRPr lang="sv-SE" sz="1100" b="0" baseline="0">
            <a:solidFill>
              <a:schemeClr val="dk1"/>
            </a:solidFill>
            <a:effectLst/>
            <a:latin typeface="+mn-lt"/>
            <a:ea typeface="+mn-ea"/>
            <a:cs typeface="+mn-cs"/>
          </a:endParaRPr>
        </a:p>
        <a:p>
          <a:r>
            <a:rPr lang="sv-SE" sz="1100" i="1">
              <a:solidFill>
                <a:schemeClr val="dk1"/>
              </a:solidFill>
              <a:effectLst/>
              <a:latin typeface="+mn-lt"/>
              <a:ea typeface="+mn-ea"/>
              <a:cs typeface="+mn-cs"/>
            </a:rPr>
            <a:t>Andel per region (underlag</a:t>
          </a:r>
          <a:r>
            <a:rPr lang="sv-SE" sz="1100" i="1" baseline="0">
              <a:solidFill>
                <a:schemeClr val="dk1"/>
              </a:solidFill>
              <a:effectLst/>
              <a:latin typeface="+mn-lt"/>
              <a:ea typeface="+mn-ea"/>
              <a:cs typeface="+mn-cs"/>
            </a:rPr>
            <a:t> för kapitel 4) </a:t>
          </a:r>
        </a:p>
        <a:p>
          <a:r>
            <a:rPr lang="sv-SE" sz="1100" i="0" baseline="0">
              <a:solidFill>
                <a:schemeClr val="dk1"/>
              </a:solidFill>
              <a:effectLst/>
              <a:latin typeface="+mn-lt"/>
              <a:ea typeface="+mn-ea"/>
              <a:cs typeface="+mn-cs"/>
            </a:rPr>
            <a:t>Arealen strikt skyddad skog och skog som ingår i de olika underlagen jämförs med totala arelen skogsmark i olika regioner och Sverige. Både arealer och andelar redovisas. </a:t>
          </a:r>
        </a:p>
        <a:p>
          <a:pPr marL="0" marR="0" lvl="0" indent="0" defTabSz="914400" eaLnBrk="1" fontAlgn="auto" latinLnBrk="0" hangingPunct="1">
            <a:lnSpc>
              <a:spcPct val="100000"/>
            </a:lnSpc>
            <a:spcBef>
              <a:spcPts val="0"/>
            </a:spcBef>
            <a:spcAft>
              <a:spcPts val="0"/>
            </a:spcAft>
            <a:buClrTx/>
            <a:buSzTx/>
            <a:buFontTx/>
            <a:buNone/>
            <a:tabLst/>
            <a:defRPr/>
          </a:pPr>
          <a:r>
            <a:rPr lang="sv-SE" sz="1100">
              <a:solidFill>
                <a:schemeClr val="dk1"/>
              </a:solidFill>
              <a:effectLst/>
              <a:latin typeface="+mn-lt"/>
              <a:ea typeface="+mn-ea"/>
              <a:cs typeface="+mn-cs"/>
            </a:rPr>
            <a:t>Sammanställningen är gjord för total areal skogsmark, samt</a:t>
          </a:r>
          <a:r>
            <a:rPr lang="sv-SE" sz="1100" baseline="0">
              <a:solidFill>
                <a:schemeClr val="dk1"/>
              </a:solidFill>
              <a:effectLst/>
              <a:latin typeface="+mn-lt"/>
              <a:ea typeface="+mn-ea"/>
              <a:cs typeface="+mn-cs"/>
            </a:rPr>
            <a:t> för produktiv respektive improduktiv skogsmark . Arealerna redovisas </a:t>
          </a:r>
          <a:r>
            <a:rPr lang="sv-SE" sz="1100">
              <a:solidFill>
                <a:schemeClr val="dk1"/>
              </a:solidFill>
              <a:effectLst/>
              <a:latin typeface="+mn-lt"/>
              <a:ea typeface="+mn-ea"/>
              <a:cs typeface="+mn-cs"/>
            </a:rPr>
            <a:t>i hektar</a:t>
          </a:r>
          <a:r>
            <a:rPr lang="sv-SE" sz="1100" baseline="0">
              <a:solidFill>
                <a:schemeClr val="dk1"/>
              </a:solidFill>
              <a:effectLst/>
              <a:latin typeface="+mn-lt"/>
              <a:ea typeface="+mn-ea"/>
              <a:cs typeface="+mn-cs"/>
            </a:rPr>
            <a:t> per SUS-region och Biogeografisk region. </a:t>
          </a:r>
          <a:endParaRPr lang="sv-SE">
            <a:effectLst/>
          </a:endParaRPr>
        </a:p>
        <a:p>
          <a:endParaRPr lang="sv-SE" sz="1100" i="0">
            <a:solidFill>
              <a:schemeClr val="dk1"/>
            </a:solidFill>
            <a:effectLst/>
            <a:latin typeface="+mn-lt"/>
            <a:ea typeface="+mn-ea"/>
            <a:cs typeface="+mn-cs"/>
          </a:endParaRPr>
        </a:p>
        <a:p>
          <a:r>
            <a:rPr lang="sv-SE" sz="1100" i="1">
              <a:solidFill>
                <a:schemeClr val="dk1"/>
              </a:solidFill>
              <a:effectLst/>
              <a:latin typeface="+mn-lt"/>
              <a:ea typeface="+mn-ea"/>
              <a:cs typeface="+mn-cs"/>
            </a:rPr>
            <a:t>Areal per skydd och FA (underlag för sammanställningar i kapitel 4, se tabell</a:t>
          </a:r>
          <a:r>
            <a:rPr lang="sv-SE" sz="1100" i="1" baseline="0">
              <a:solidFill>
                <a:schemeClr val="dk1"/>
              </a:solidFill>
              <a:effectLst/>
              <a:latin typeface="+mn-lt"/>
              <a:ea typeface="+mn-ea"/>
              <a:cs typeface="+mn-cs"/>
            </a:rPr>
            <a:t> 15 och 16</a:t>
          </a:r>
          <a:r>
            <a:rPr lang="sv-SE" sz="1100" i="1">
              <a:solidFill>
                <a:schemeClr val="dk1"/>
              </a:solidFill>
              <a:effectLst/>
              <a:latin typeface="+mn-lt"/>
              <a:ea typeface="+mn-ea"/>
              <a:cs typeface="+mn-cs"/>
            </a:rPr>
            <a:t>)</a:t>
          </a:r>
          <a:endParaRPr lang="sv-SE" i="1">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a:solidFill>
                <a:schemeClr val="dk1"/>
              </a:solidFill>
              <a:effectLst/>
              <a:latin typeface="+mn-lt"/>
              <a:ea typeface="+mn-ea"/>
              <a:cs typeface="+mn-cs"/>
            </a:rPr>
            <a:t>Skogsmark inom</a:t>
          </a:r>
          <a:r>
            <a:rPr lang="sv-SE" sz="1100" baseline="0">
              <a:solidFill>
                <a:schemeClr val="dk1"/>
              </a:solidFill>
              <a:effectLst/>
              <a:latin typeface="+mn-lt"/>
              <a:ea typeface="+mn-ea"/>
              <a:cs typeface="+mn-cs"/>
            </a:rPr>
            <a:t> </a:t>
          </a:r>
          <a:r>
            <a:rPr lang="sv-SE" sz="1100">
              <a:solidFill>
                <a:schemeClr val="dk1"/>
              </a:solidFill>
              <a:effectLst/>
              <a:latin typeface="+mn-lt"/>
              <a:ea typeface="+mn-ea"/>
              <a:cs typeface="+mn-cs"/>
            </a:rPr>
            <a:t>geografiskt avgränsade områden som saknar strikt skydd utan</a:t>
          </a:r>
          <a:r>
            <a:rPr lang="sv-SE" sz="1100" baseline="0">
              <a:solidFill>
                <a:schemeClr val="dk1"/>
              </a:solidFill>
              <a:effectLst/>
              <a:latin typeface="+mn-lt"/>
              <a:ea typeface="+mn-ea"/>
              <a:cs typeface="+mn-cs"/>
            </a:rPr>
            <a:t> överlapp (som i Arealer per region). Arealerna </a:t>
          </a:r>
          <a:r>
            <a:rPr lang="sv-SE" sz="1100">
              <a:solidFill>
                <a:schemeClr val="dk1"/>
              </a:solidFill>
              <a:effectLst/>
              <a:latin typeface="+mn-lt"/>
              <a:ea typeface="+mn-ea"/>
              <a:cs typeface="+mn-cs"/>
            </a:rPr>
            <a:t>presenteras per övrigt formellt skydd, det som är på väg att bli formellt skydd, frivilliga avsättningar och övrig. Övrigt</a:t>
          </a:r>
          <a:r>
            <a:rPr lang="sv-SE" sz="1100" baseline="0">
              <a:solidFill>
                <a:schemeClr val="dk1"/>
              </a:solidFill>
              <a:effectLst/>
              <a:latin typeface="+mn-lt"/>
              <a:ea typeface="+mn-ea"/>
              <a:cs typeface="+mn-cs"/>
            </a:rPr>
            <a:t> är det som saknar formellt skydd för skogen och där det saknas kännedom om det finns frivilliga avsättningar. </a:t>
          </a:r>
          <a:r>
            <a:rPr lang="sv-SE" sz="1100">
              <a:solidFill>
                <a:schemeClr val="dk1"/>
              </a:solidFill>
              <a:effectLst/>
              <a:latin typeface="+mn-lt"/>
              <a:ea typeface="+mn-ea"/>
              <a:cs typeface="+mn-cs"/>
            </a:rPr>
            <a:t>Arealer redovisas i hektar</a:t>
          </a:r>
          <a:r>
            <a:rPr lang="sv-SE" sz="1100" baseline="0">
              <a:solidFill>
                <a:schemeClr val="dk1"/>
              </a:solidFill>
              <a:effectLst/>
              <a:latin typeface="+mn-lt"/>
              <a:ea typeface="+mn-ea"/>
              <a:cs typeface="+mn-cs"/>
            </a:rPr>
            <a:t> per SUS region samt Biogeografisk region. Tabellerna sammanställer arealen skogsmark totalt samt vad som är produktiv skogsmark uppdelat på fältinventerade underlag (nyckelbiotopsinventeringen, Skyddsvärda skogar på statens mark, Värdekärnor och Fjällnaturskogar), sannolik kontinuitetsskog och potentiell kontinuitetsskog. Överlapp mellan fältinventerade skogar, sannolik kontinuitetsskog och potentiell kontinuitetsskog är borttagna i denna ordning. </a:t>
          </a:r>
          <a:endParaRPr lang="sv-SE">
            <a:effectLst/>
          </a:endParaRPr>
        </a:p>
        <a:p>
          <a:endParaRPr lang="sv-SE" sz="1100">
            <a:solidFill>
              <a:schemeClr val="dk1"/>
            </a:solidFill>
            <a:effectLst/>
            <a:latin typeface="+mn-lt"/>
            <a:ea typeface="+mn-ea"/>
            <a:cs typeface="+mn-cs"/>
          </a:endParaRPr>
        </a:p>
        <a:p>
          <a:r>
            <a:rPr lang="sv-SE" sz="1100" i="1">
              <a:solidFill>
                <a:schemeClr val="dk1"/>
              </a:solidFill>
              <a:effectLst/>
              <a:latin typeface="+mn-lt"/>
              <a:ea typeface="+mn-ea"/>
              <a:cs typeface="+mn-cs"/>
            </a:rPr>
            <a:t>Areal per markägare (underlag för sammanställningar i kapitel 4, se tabell 13 och 14)</a:t>
          </a:r>
        </a:p>
        <a:p>
          <a:pPr marL="0" marR="0" lvl="0" indent="0" defTabSz="914400" eaLnBrk="1" fontAlgn="auto" latinLnBrk="0" hangingPunct="1">
            <a:lnSpc>
              <a:spcPct val="100000"/>
            </a:lnSpc>
            <a:spcBef>
              <a:spcPts val="0"/>
            </a:spcBef>
            <a:spcAft>
              <a:spcPts val="0"/>
            </a:spcAft>
            <a:buClrTx/>
            <a:buSzTx/>
            <a:buFontTx/>
            <a:buNone/>
            <a:tabLst/>
            <a:defRPr/>
          </a:pPr>
          <a:r>
            <a:rPr lang="sv-SE" sz="1100">
              <a:solidFill>
                <a:schemeClr val="dk1"/>
              </a:solidFill>
              <a:effectLst/>
              <a:latin typeface="+mn-lt"/>
              <a:ea typeface="+mn-ea"/>
              <a:cs typeface="+mn-cs"/>
            </a:rPr>
            <a:t>Skogsmark inom geografiskt avgränsade</a:t>
          </a:r>
          <a:r>
            <a:rPr lang="sv-SE" sz="1100" baseline="0">
              <a:solidFill>
                <a:schemeClr val="dk1"/>
              </a:solidFill>
              <a:effectLst/>
              <a:latin typeface="+mn-lt"/>
              <a:ea typeface="+mn-ea"/>
              <a:cs typeface="+mn-cs"/>
            </a:rPr>
            <a:t> områden som saknar strikt skydd </a:t>
          </a:r>
          <a:r>
            <a:rPr lang="sv-SE" sz="1100">
              <a:solidFill>
                <a:schemeClr val="dk1"/>
              </a:solidFill>
              <a:effectLst/>
              <a:latin typeface="+mn-lt"/>
              <a:ea typeface="+mn-ea"/>
              <a:cs typeface="+mn-cs"/>
            </a:rPr>
            <a:t>per markägarkategori och SUS region. Arealer redovisas i hektar</a:t>
          </a:r>
          <a:r>
            <a:rPr lang="sv-SE" sz="1100" baseline="0">
              <a:solidFill>
                <a:schemeClr val="dk1"/>
              </a:solidFill>
              <a:effectLst/>
              <a:latin typeface="+mn-lt"/>
              <a:ea typeface="+mn-ea"/>
              <a:cs typeface="+mn-cs"/>
            </a:rPr>
            <a:t> per SUS-region. Arealen produktiv skogsmark inom olika underlag presenteras för Sverige.  </a:t>
          </a:r>
        </a:p>
        <a:p>
          <a:pPr marL="0" marR="0" lvl="0" indent="0" defTabSz="914400" eaLnBrk="1" fontAlgn="auto" latinLnBrk="0" hangingPunct="1">
            <a:lnSpc>
              <a:spcPct val="100000"/>
            </a:lnSpc>
            <a:spcBef>
              <a:spcPts val="0"/>
            </a:spcBef>
            <a:spcAft>
              <a:spcPts val="0"/>
            </a:spcAft>
            <a:buClrTx/>
            <a:buSzTx/>
            <a:buFontTx/>
            <a:buNone/>
            <a:tabLst/>
            <a:defRPr/>
          </a:pPr>
          <a:endParaRPr lang="sv-SE"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i="1" baseline="0">
              <a:solidFill>
                <a:schemeClr val="dk1"/>
              </a:solidFill>
              <a:effectLst/>
              <a:latin typeface="+mn-lt"/>
              <a:ea typeface="+mn-ea"/>
              <a:cs typeface="+mn-cs"/>
            </a:rPr>
            <a:t>Utanför kartlagda arealer (underlag för kapitel 4 per SUS region samt kapitel 5)</a:t>
          </a:r>
          <a:endParaRPr lang="sv-SE" i="1">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solidFill>
                <a:schemeClr val="dk1"/>
              </a:solidFill>
              <a:effectLst/>
              <a:latin typeface="+mn-lt"/>
              <a:ea typeface="+mn-ea"/>
              <a:cs typeface="+mn-cs"/>
            </a:rPr>
            <a:t>Skattad förekomst av urskog (primary forest enligt FAO), naturtyp enligt art- och habitatdirektivet samt gammal skog med särkild indikation på naturvärde enligt riksskogstaxeringen. Begreppen används för att följa upp och rapportera förekomsten av skogar med höga naturvärden i olika sammanhang. Den skattade arealen fördelas på det som är strikt skyddad, det som är geografiskt avgränsat utanför strikt skydd i denna sammanställning samt vad som ligger utanför detta. Fältinventerade underlag och sannolik kontinuitetsskog ingår i det som är geografiskt avgränsat. Det som liger utanför är areler som inte är kända av myndigheterna utifrån att de inte är kartlagda. </a:t>
          </a:r>
        </a:p>
        <a:p>
          <a:pPr marL="0" marR="0" lvl="0" indent="0" defTabSz="914400" eaLnBrk="1" fontAlgn="auto" latinLnBrk="0" hangingPunct="1">
            <a:lnSpc>
              <a:spcPct val="100000"/>
            </a:lnSpc>
            <a:spcBef>
              <a:spcPts val="0"/>
            </a:spcBef>
            <a:spcAft>
              <a:spcPts val="0"/>
            </a:spcAft>
            <a:buClrTx/>
            <a:buSzTx/>
            <a:buFontTx/>
            <a:buNone/>
            <a:tabLst/>
            <a:defRPr/>
          </a:pPr>
          <a:endParaRPr lang="sv-SE" sz="1100" b="1">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b="1">
              <a:effectLst/>
            </a:rPr>
            <a:t>INDATA</a:t>
          </a:r>
        </a:p>
        <a:p>
          <a:pPr marL="0" marR="0" lvl="0" indent="0" defTabSz="914400" eaLnBrk="1" fontAlgn="auto" latinLnBrk="0" hangingPunct="1">
            <a:lnSpc>
              <a:spcPct val="100000"/>
            </a:lnSpc>
            <a:spcBef>
              <a:spcPts val="0"/>
            </a:spcBef>
            <a:spcAft>
              <a:spcPts val="0"/>
            </a:spcAft>
            <a:buClrTx/>
            <a:buSzTx/>
            <a:buFontTx/>
            <a:buNone/>
            <a:tabLst/>
            <a:defRPr/>
          </a:pPr>
          <a:r>
            <a:rPr lang="sv-SE" sz="1100" b="1">
              <a:effectLst/>
            </a:rPr>
            <a:t>Skyddade områden</a:t>
          </a:r>
        </a:p>
        <a:p>
          <a:pPr eaLnBrk="1" fontAlgn="auto" latinLnBrk="0" hangingPunct="1"/>
          <a:r>
            <a:rPr lang="sv-SE" sz="1100" i="0">
              <a:solidFill>
                <a:schemeClr val="dk1"/>
              </a:solidFill>
              <a:effectLst/>
              <a:latin typeface="+mn-lt"/>
              <a:ea typeface="+mn-ea"/>
              <a:cs typeface="+mn-cs"/>
            </a:rPr>
            <a:t>Nationalparker, Naturreservat</a:t>
          </a:r>
          <a:r>
            <a:rPr lang="sv-SE" sz="1100" i="0" baseline="0">
              <a:solidFill>
                <a:schemeClr val="dk1"/>
              </a:solidFill>
              <a:effectLst/>
              <a:latin typeface="+mn-lt"/>
              <a:ea typeface="+mn-ea"/>
              <a:cs typeface="+mn-cs"/>
            </a:rPr>
            <a:t> och </a:t>
          </a:r>
          <a:r>
            <a:rPr lang="sv-SE" sz="1100" i="0">
              <a:solidFill>
                <a:schemeClr val="dk1"/>
              </a:solidFill>
              <a:effectLst/>
              <a:latin typeface="+mn-lt"/>
              <a:ea typeface="+mn-ea"/>
              <a:cs typeface="+mn-cs"/>
            </a:rPr>
            <a:t>Skogligt biotopskyddsområde (gällande, ursprungligt gällandedatum t.o.m. 2022-12- 31) från Natirvårdsregistret (VIC Natur) 2023-02-14</a:t>
          </a:r>
          <a:endParaRPr lang="sv-SE">
            <a:effectLst/>
          </a:endParaRPr>
        </a:p>
        <a:p>
          <a:pPr eaLnBrk="1" fontAlgn="auto" latinLnBrk="0" hangingPunct="1"/>
          <a:r>
            <a:rPr lang="sv-SE" sz="1100" i="0">
              <a:solidFill>
                <a:schemeClr val="dk1"/>
              </a:solidFill>
              <a:effectLst/>
              <a:latin typeface="+mn-lt"/>
              <a:ea typeface="+mn-ea"/>
              <a:cs typeface="+mn-cs"/>
            </a:rPr>
            <a:t>Natura 2000 SCI-områden med utpekade skogshabitat från naturvårdsregistret (VIC Natur) 2023-02-14</a:t>
          </a:r>
          <a:endParaRPr lang="sv-SE">
            <a:effectLst/>
          </a:endParaRPr>
        </a:p>
        <a:p>
          <a:pPr eaLnBrk="1" fontAlgn="auto" latinLnBrk="0" hangingPunct="1"/>
          <a:r>
            <a:rPr lang="sv-SE" sz="1100" i="0">
              <a:solidFill>
                <a:schemeClr val="dk1"/>
              </a:solidFill>
              <a:effectLst/>
              <a:latin typeface="+mn-lt"/>
              <a:ea typeface="+mn-ea"/>
              <a:cs typeface="+mn-cs"/>
            </a:rPr>
            <a:t>Naturreservat (beslutat</a:t>
          </a:r>
          <a:r>
            <a:rPr lang="sv-SE" sz="1100" i="0" baseline="0">
              <a:solidFill>
                <a:schemeClr val="dk1"/>
              </a:solidFill>
              <a:effectLst/>
              <a:latin typeface="+mn-lt"/>
              <a:ea typeface="+mn-ea"/>
              <a:cs typeface="+mn-cs"/>
            </a:rPr>
            <a:t> och överklagat</a:t>
          </a:r>
          <a:r>
            <a:rPr lang="sv-SE" sz="1100" i="0">
              <a:solidFill>
                <a:schemeClr val="dk1"/>
              </a:solidFill>
              <a:effectLst/>
              <a:latin typeface="+mn-lt"/>
              <a:ea typeface="+mn-ea"/>
              <a:cs typeface="+mn-cs"/>
            </a:rPr>
            <a:t>, ursprungligt beslutsdatum t.o.m. 2022-12- 31)  från naturvårdsregistret (VIC Natur) 2023-02-16</a:t>
          </a:r>
          <a:endParaRPr lang="sv-SE">
            <a:effectLst/>
          </a:endParaRPr>
        </a:p>
        <a:p>
          <a:pPr eaLnBrk="1" fontAlgn="auto" latinLnBrk="0" hangingPunct="1"/>
          <a:r>
            <a:rPr lang="sv-SE" sz="1100" i="0">
              <a:solidFill>
                <a:schemeClr val="dk1"/>
              </a:solidFill>
              <a:effectLst/>
              <a:latin typeface="+mn-lt"/>
              <a:ea typeface="+mn-ea"/>
              <a:cs typeface="+mn-cs"/>
            </a:rPr>
            <a:t>Skogligt</a:t>
          </a:r>
          <a:r>
            <a:rPr lang="sv-SE" sz="1100" i="0" baseline="0">
              <a:solidFill>
                <a:schemeClr val="dk1"/>
              </a:solidFill>
              <a:effectLst/>
              <a:latin typeface="+mn-lt"/>
              <a:ea typeface="+mn-ea"/>
              <a:cs typeface="+mn-cs"/>
            </a:rPr>
            <a:t> biotopskyddsområde (</a:t>
          </a:r>
          <a:r>
            <a:rPr lang="sv-SE" sz="1100" b="0" i="0" baseline="0">
              <a:solidFill>
                <a:schemeClr val="dk1"/>
              </a:solidFill>
              <a:effectLst/>
              <a:latin typeface="+mn-lt"/>
              <a:ea typeface="+mn-ea"/>
              <a:cs typeface="+mn-cs"/>
            </a:rPr>
            <a:t>b</a:t>
          </a:r>
          <a:r>
            <a:rPr lang="sv-SE" sz="1100" b="0" i="0">
              <a:solidFill>
                <a:schemeClr val="dk1"/>
              </a:solidFill>
              <a:effectLst/>
              <a:latin typeface="+mn-lt"/>
              <a:ea typeface="+mn-ea"/>
              <a:cs typeface="+mn-cs"/>
            </a:rPr>
            <a:t>eslutsdatum t.o.m. 2022-12-31, lagakraftvunnet datum fr.o.m. 2023-01-01 samt områden som saknar lagakraftvunnet datum)</a:t>
          </a:r>
          <a:r>
            <a:rPr lang="sv-SE" sz="1100" i="0" baseline="0">
              <a:solidFill>
                <a:schemeClr val="dk1"/>
              </a:solidFill>
              <a:effectLst/>
              <a:latin typeface="+mn-lt"/>
              <a:ea typeface="+mn-ea"/>
              <a:cs typeface="+mn-cs"/>
            </a:rPr>
            <a:t> från Skogsstyrelsen 2023-02-27</a:t>
          </a:r>
          <a:endParaRPr lang="sv-SE">
            <a:effectLst/>
          </a:endParaRPr>
        </a:p>
        <a:p>
          <a:pPr eaLnBrk="1" fontAlgn="auto" latinLnBrk="0" hangingPunct="1"/>
          <a:r>
            <a:rPr lang="sv-SE" sz="1100" i="0">
              <a:solidFill>
                <a:schemeClr val="dk1"/>
              </a:solidFill>
              <a:effectLst/>
              <a:latin typeface="+mn-lt"/>
              <a:ea typeface="+mn-ea"/>
              <a:cs typeface="+mn-cs"/>
            </a:rPr>
            <a:t>Naturvårdsverkets naturvårdsavtal (</a:t>
          </a:r>
          <a:r>
            <a:rPr lang="sv-SE" sz="1100" i="0" baseline="0">
              <a:solidFill>
                <a:schemeClr val="dk1"/>
              </a:solidFill>
              <a:effectLst/>
              <a:latin typeface="+mn-lt"/>
              <a:ea typeface="+mn-ea"/>
              <a:cs typeface="+mn-cs"/>
            </a:rPr>
            <a:t>avtalsdatum start  t.o.m. 2022-12-31, avtalsdatum slut fr.o.m. 2023-01-01) </a:t>
          </a:r>
          <a:r>
            <a:rPr lang="sv-SE" sz="1100" i="0">
              <a:solidFill>
                <a:schemeClr val="dk1"/>
              </a:solidFill>
              <a:effectLst/>
              <a:latin typeface="+mn-lt"/>
              <a:ea typeface="+mn-ea"/>
              <a:cs typeface="+mn-cs"/>
            </a:rPr>
            <a:t>från Naturvårdsverkets fastighetsregister (VIC Natur) 2023-01-09</a:t>
          </a:r>
          <a:endParaRPr lang="sv-SE">
            <a:effectLst/>
          </a:endParaRPr>
        </a:p>
        <a:p>
          <a:pPr eaLnBrk="1" fontAlgn="auto" latinLnBrk="0" hangingPunct="1"/>
          <a:r>
            <a:rPr lang="sv-SE" sz="1100" i="0">
              <a:solidFill>
                <a:schemeClr val="dk1"/>
              </a:solidFill>
              <a:effectLst/>
              <a:latin typeface="+mn-lt"/>
              <a:ea typeface="+mn-ea"/>
              <a:cs typeface="+mn-cs"/>
            </a:rPr>
            <a:t>Skogsstyrelsens naturvårdsavtal inklusive vitryggsavtal sk. Bergvikavtal (</a:t>
          </a:r>
          <a:r>
            <a:rPr lang="sv-SE" sz="1100" i="0" baseline="0">
              <a:solidFill>
                <a:schemeClr val="dk1"/>
              </a:solidFill>
              <a:effectLst/>
              <a:latin typeface="+mn-lt"/>
              <a:ea typeface="+mn-ea"/>
              <a:cs typeface="+mn-cs"/>
            </a:rPr>
            <a:t>avtalsdatum t.o.m. 2022-12-31) </a:t>
          </a:r>
          <a:r>
            <a:rPr lang="sv-SE" sz="1100" i="0">
              <a:solidFill>
                <a:schemeClr val="dk1"/>
              </a:solidFill>
              <a:effectLst/>
              <a:latin typeface="+mn-lt"/>
              <a:ea typeface="+mn-ea"/>
              <a:cs typeface="+mn-cs"/>
            </a:rPr>
            <a:t>från Skogsdataportalen 2023-01-06</a:t>
          </a:r>
          <a:endParaRPr lang="sv-SE">
            <a:effectLst/>
          </a:endParaRPr>
        </a:p>
        <a:p>
          <a:pPr eaLnBrk="1" fontAlgn="auto" latinLnBrk="0" hangingPunct="1"/>
          <a:r>
            <a:rPr lang="sv-SE" sz="1100" i="0">
              <a:solidFill>
                <a:schemeClr val="dk1"/>
              </a:solidFill>
              <a:effectLst/>
              <a:latin typeface="+mn-lt"/>
              <a:ea typeface="+mn-ea"/>
              <a:cs typeface="+mn-cs"/>
            </a:rPr>
            <a:t>NO/NS bestånd inom Sveaskogs ekoparker från Skogsstyrelsen </a:t>
          </a:r>
          <a:r>
            <a:rPr lang="sv-SE" sz="1100">
              <a:solidFill>
                <a:schemeClr val="dk1"/>
              </a:solidFill>
              <a:effectLst/>
              <a:latin typeface="+mn-lt"/>
              <a:ea typeface="+mn-ea"/>
              <a:cs typeface="+mn-cs"/>
            </a:rPr>
            <a:t>2022-12</a:t>
          </a:r>
          <a:endParaRPr lang="sv-SE">
            <a:effectLst/>
          </a:endParaRPr>
        </a:p>
        <a:p>
          <a:pPr eaLnBrk="1" fontAlgn="auto" latinLnBrk="0" hangingPunct="1"/>
          <a:r>
            <a:rPr lang="sv-SE" sz="1100" i="0">
              <a:solidFill>
                <a:schemeClr val="dk1"/>
              </a:solidFill>
              <a:effectLst/>
              <a:latin typeface="+mn-lt"/>
              <a:ea typeface="+mn-ea"/>
              <a:cs typeface="+mn-cs"/>
            </a:rPr>
            <a:t>Skyddsvärda statliga skogar och urskogsartade skogar, SNUS ägda av Fortifikationsverket uttag i VIC-Natur 2018-12-28 modifierat Metria 2022-01-28</a:t>
          </a:r>
          <a:endParaRPr lang="sv-SE">
            <a:effectLst/>
          </a:endParaRPr>
        </a:p>
        <a:p>
          <a:pPr eaLnBrk="1" fontAlgn="auto" latinLnBrk="0" hangingPunct="1"/>
          <a:r>
            <a:rPr lang="sv-SE" sz="1100" i="0">
              <a:solidFill>
                <a:schemeClr val="dk1"/>
              </a:solidFill>
              <a:effectLst/>
              <a:latin typeface="+mn-lt"/>
              <a:ea typeface="+mn-ea"/>
              <a:cs typeface="+mn-cs"/>
            </a:rPr>
            <a:t>Områden på Fastighetsverkets mark efter samråd 2010-04-01</a:t>
          </a:r>
          <a:endParaRPr lang="sv-SE">
            <a:effectLst/>
          </a:endParaRPr>
        </a:p>
        <a:p>
          <a:pPr eaLnBrk="1" fontAlgn="auto" latinLnBrk="0" hangingPunct="1"/>
          <a:r>
            <a:rPr lang="sv-SE" sz="1100" i="0">
              <a:solidFill>
                <a:schemeClr val="dk1"/>
              </a:solidFill>
              <a:effectLst/>
              <a:latin typeface="+mn-lt"/>
              <a:ea typeface="+mn-ea"/>
              <a:cs typeface="+mn-cs"/>
            </a:rPr>
            <a:t>Markersättningar från naturvårdsverkets fastighetsregister (VIC Natur): NV-fastigheter med statusen ”Ägd”, intrång och bidrag från 2022-01-09 (avtals- resp. beslutsdatum t.o.m. 2022-12-31)</a:t>
          </a:r>
          <a:endParaRPr lang="sv-SE">
            <a:effectLst/>
          </a:endParaRPr>
        </a:p>
        <a:p>
          <a:pPr rtl="0" eaLnBrk="1" fontAlgn="auto" latinLnBrk="0" hangingPunct="1"/>
          <a:r>
            <a:rPr lang="sv-SE" sz="1100" b="0" i="0" baseline="0">
              <a:solidFill>
                <a:schemeClr val="dk1"/>
              </a:solidFill>
              <a:effectLst/>
              <a:latin typeface="+mn-lt"/>
              <a:ea typeface="+mn-ea"/>
              <a:cs typeface="+mn-cs"/>
            </a:rPr>
            <a:t>Områden som saknar föreskrifter mot skogsbruk, VIC Natur </a:t>
          </a:r>
          <a:r>
            <a:rPr lang="sv-SE" sz="1100" i="0">
              <a:solidFill>
                <a:schemeClr val="dk1"/>
              </a:solidFill>
              <a:effectLst/>
              <a:latin typeface="+mn-lt"/>
              <a:ea typeface="+mn-ea"/>
              <a:cs typeface="+mn-cs"/>
            </a:rPr>
            <a:t>2023-02-16.</a:t>
          </a:r>
          <a:r>
            <a:rPr lang="sv-SE" sz="1100" i="0" baseline="0">
              <a:solidFill>
                <a:schemeClr val="dk1"/>
              </a:solidFill>
              <a:effectLst/>
              <a:latin typeface="+mn-lt"/>
              <a:ea typeface="+mn-ea"/>
              <a:cs typeface="+mn-cs"/>
            </a:rPr>
            <a:t> </a:t>
          </a:r>
          <a:r>
            <a:rPr lang="sv-SE" sz="1100" b="0" i="0" baseline="0">
              <a:solidFill>
                <a:schemeClr val="dk1"/>
              </a:solidFill>
              <a:effectLst/>
              <a:latin typeface="+mn-lt"/>
              <a:ea typeface="+mn-ea"/>
              <a:cs typeface="+mn-cs"/>
            </a:rPr>
            <a:t>Skiktet finns endast för de områden där det finns reservatsbeslut.</a:t>
          </a:r>
          <a:endParaRPr lang="sv-SE">
            <a:effectLst/>
          </a:endParaRPr>
        </a:p>
        <a:p>
          <a:r>
            <a:rPr lang="sv-SE" sz="1100" i="0">
              <a:solidFill>
                <a:schemeClr val="dk1"/>
              </a:solidFill>
              <a:effectLst/>
              <a:latin typeface="+mn-lt"/>
              <a:ea typeface="+mn-ea"/>
              <a:cs typeface="+mn-cs"/>
            </a:rPr>
            <a:t>Natura Naturtypskartering NNK 2023-01-09</a:t>
          </a:r>
        </a:p>
        <a:p>
          <a:r>
            <a:rPr lang="sv-SE" sz="1100" i="0">
              <a:solidFill>
                <a:schemeClr val="dk1"/>
              </a:solidFill>
              <a:effectLst/>
              <a:latin typeface="+mn-lt"/>
              <a:ea typeface="+mn-ea"/>
              <a:cs typeface="+mn-cs"/>
            </a:rPr>
            <a:t>Frivilliga avsättningar</a:t>
          </a:r>
          <a:r>
            <a:rPr lang="sv-SE" sz="1100" i="0" baseline="0">
              <a:solidFill>
                <a:schemeClr val="dk1"/>
              </a:solidFill>
              <a:effectLst/>
              <a:latin typeface="+mn-lt"/>
              <a:ea typeface="+mn-ea"/>
              <a:cs typeface="+mn-cs"/>
            </a:rPr>
            <a:t> (Stora Enso, Holmen, Kopparfors, Sveaskog, Svenska Kyrkan, Bergvik Skog Öst AB, SCA &amp; Statens Fastighetsverk) från Skogsstyrelsen 2023-04-25</a:t>
          </a:r>
          <a:endParaRPr lang="sv-SE" sz="1100" i="0">
            <a:solidFill>
              <a:schemeClr val="dk1"/>
            </a:solidFill>
            <a:effectLst/>
            <a:latin typeface="+mn-lt"/>
            <a:ea typeface="+mn-ea"/>
            <a:cs typeface="+mn-cs"/>
          </a:endParaRPr>
        </a:p>
        <a:p>
          <a:r>
            <a:rPr lang="sv-SE" sz="1100" i="0">
              <a:solidFill>
                <a:schemeClr val="dk1"/>
              </a:solidFill>
              <a:effectLst/>
              <a:latin typeface="+mn-lt"/>
              <a:ea typeface="+mn-ea"/>
              <a:cs typeface="+mn-cs"/>
            </a:rPr>
            <a:t>Sveaskogs ekoparker från Sveaskog</a:t>
          </a:r>
          <a:r>
            <a:rPr lang="sv-SE" sz="1100" i="0" baseline="0">
              <a:solidFill>
                <a:schemeClr val="dk1"/>
              </a:solidFill>
              <a:effectLst/>
              <a:latin typeface="+mn-lt"/>
              <a:ea typeface="+mn-ea"/>
              <a:cs typeface="+mn-cs"/>
            </a:rPr>
            <a:t> 2020-10-06</a:t>
          </a:r>
          <a:endParaRPr lang="sv-SE" sz="1100" i="0">
            <a:solidFill>
              <a:schemeClr val="dk1"/>
            </a:solidFill>
            <a:effectLst/>
            <a:latin typeface="+mn-lt"/>
            <a:ea typeface="+mn-ea"/>
            <a:cs typeface="+mn-cs"/>
          </a:endParaRPr>
        </a:p>
        <a:p>
          <a:endParaRPr lang="sv-SE" sz="1100" i="0">
            <a:solidFill>
              <a:schemeClr val="dk1"/>
            </a:solidFill>
            <a:effectLst/>
            <a:latin typeface="+mn-lt"/>
            <a:ea typeface="+mn-ea"/>
            <a:cs typeface="+mn-cs"/>
          </a:endParaRPr>
        </a:p>
        <a:p>
          <a:r>
            <a:rPr lang="sv-SE" sz="1100" b="1" i="0">
              <a:solidFill>
                <a:schemeClr val="dk1"/>
              </a:solidFill>
              <a:effectLst/>
              <a:latin typeface="+mn-lt"/>
              <a:ea typeface="+mn-ea"/>
              <a:cs typeface="+mn-cs"/>
            </a:rPr>
            <a:t>Geografiskt avgränsade områden i olika inventeringar och karteringar</a:t>
          </a:r>
        </a:p>
        <a:p>
          <a:r>
            <a:rPr lang="sv-SE" sz="1100" b="0" i="0">
              <a:solidFill>
                <a:schemeClr val="dk1"/>
              </a:solidFill>
              <a:effectLst/>
              <a:latin typeface="+mn-lt"/>
              <a:ea typeface="+mn-ea"/>
              <a:cs typeface="+mn-cs"/>
            </a:rPr>
            <a:t>Skogsstyrelsens Nyckelbiotoper</a:t>
          </a:r>
          <a:r>
            <a:rPr lang="sv-SE" sz="1100" b="0" i="0" baseline="0">
              <a:solidFill>
                <a:schemeClr val="dk1"/>
              </a:solidFill>
              <a:effectLst/>
              <a:latin typeface="+mn-lt"/>
              <a:ea typeface="+mn-ea"/>
              <a:cs typeface="+mn-cs"/>
            </a:rPr>
            <a:t> från Skogsstyrelsen 2021-01-11</a:t>
          </a:r>
        </a:p>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solidFill>
                <a:schemeClr val="dk1"/>
              </a:solidFill>
              <a:effectLst/>
              <a:latin typeface="+mn-lt"/>
              <a:ea typeface="+mn-ea"/>
              <a:cs typeface="+mn-cs"/>
            </a:rPr>
            <a:t>Skogsstyrelsens Naturvärdesobjekt från Skogsstyrelsen 2021-01-11</a:t>
          </a:r>
          <a:endParaRPr lang="sv-SE">
            <a:effectLst/>
          </a:endParaRPr>
        </a:p>
        <a:p>
          <a:r>
            <a:rPr lang="sv-SE" sz="1100" b="0" i="0">
              <a:solidFill>
                <a:schemeClr val="dk1"/>
              </a:solidFill>
              <a:effectLst/>
              <a:latin typeface="+mn-lt"/>
              <a:ea typeface="+mn-ea"/>
              <a:cs typeface="+mn-cs"/>
            </a:rPr>
            <a:t>Storskogsbolagens Nyckelbiotoper från Skogsstyrelsen 2023-09-15</a:t>
          </a:r>
        </a:p>
        <a:p>
          <a:r>
            <a:rPr lang="sv-SE" sz="1100" b="0" i="0">
              <a:solidFill>
                <a:schemeClr val="dk1"/>
              </a:solidFill>
              <a:effectLst/>
              <a:latin typeface="+mn-lt"/>
              <a:ea typeface="+mn-ea"/>
              <a:cs typeface="+mn-cs"/>
            </a:rPr>
            <a:t>Inventerade områden i fjällnära skog från Norrbotten, Västerbotten, Dalarna och Jämtlands län 2020-10-16</a:t>
          </a:r>
        </a:p>
        <a:p>
          <a:r>
            <a:rPr lang="sv-SE" sz="1100" b="0" i="0">
              <a:solidFill>
                <a:schemeClr val="dk1"/>
              </a:solidFill>
              <a:effectLst/>
              <a:latin typeface="+mn-lt"/>
              <a:ea typeface="+mn-ea"/>
              <a:cs typeface="+mn-cs"/>
            </a:rPr>
            <a:t>Skyddsvärda statliga skogar (SNUS) från Skyddad natur 2023-10-06</a:t>
          </a:r>
        </a:p>
        <a:p>
          <a:r>
            <a:rPr lang="sv-SE"/>
            <a:t>Värdekärnor registrerade av Länsstyrelsen som funktionsindelning i VIC Natur 2023-10-03 </a:t>
          </a:r>
        </a:p>
        <a:p>
          <a:r>
            <a:rPr lang="sv-SE"/>
            <a:t>Värdekärnor levererade som Shape-filer till Naturvårdsverket från Länsstyrelsen 2023-09-15</a:t>
          </a:r>
        </a:p>
        <a:p>
          <a:r>
            <a:rPr lang="sv-SE" sz="1100" b="0" i="0" baseline="0">
              <a:solidFill>
                <a:schemeClr val="dk1"/>
              </a:solidFill>
              <a:effectLst/>
              <a:latin typeface="+mn-lt"/>
              <a:ea typeface="+mn-ea"/>
              <a:cs typeface="+mn-cs"/>
            </a:rPr>
            <a:t>Sannolikt och potentiell kontinuitetsskog, 2022 från Naturvårdsverkets Geodatakatalogen 2023-10-06</a:t>
          </a:r>
        </a:p>
        <a:p>
          <a:endParaRPr lang="sv-SE" sz="1100" b="0" i="0">
            <a:solidFill>
              <a:schemeClr val="dk1"/>
            </a:solidFill>
            <a:effectLst/>
            <a:latin typeface="+mn-lt"/>
            <a:ea typeface="+mn-ea"/>
            <a:cs typeface="+mn-cs"/>
          </a:endParaRPr>
        </a:p>
        <a:p>
          <a:r>
            <a:rPr lang="sv-SE" sz="1100" b="1" i="0">
              <a:solidFill>
                <a:schemeClr val="dk1"/>
              </a:solidFill>
              <a:effectLst/>
              <a:latin typeface="+mn-lt"/>
              <a:ea typeface="+mn-ea"/>
              <a:cs typeface="+mn-cs"/>
            </a:rPr>
            <a:t>Övriga</a:t>
          </a:r>
          <a:endParaRPr lang="sv-SE" b="1">
            <a:effectLst/>
          </a:endParaRPr>
        </a:p>
        <a:p>
          <a:r>
            <a:rPr lang="sv-SE" sz="1100" i="0">
              <a:solidFill>
                <a:schemeClr val="dk1"/>
              </a:solidFill>
              <a:effectLst/>
              <a:latin typeface="+mn-lt"/>
              <a:ea typeface="+mn-ea"/>
              <a:cs typeface="+mn-cs"/>
            </a:rPr>
            <a:t>Län från Statistiska Centralbyrån motsvarande</a:t>
          </a:r>
          <a:r>
            <a:rPr lang="sv-SE" sz="1100" i="0" baseline="0">
              <a:solidFill>
                <a:schemeClr val="dk1"/>
              </a:solidFill>
              <a:effectLst/>
              <a:latin typeface="+mn-lt"/>
              <a:ea typeface="+mn-ea"/>
              <a:cs typeface="+mn-cs"/>
            </a:rPr>
            <a:t> 2023-01-01</a:t>
          </a:r>
          <a:endParaRPr lang="sv-SE">
            <a:effectLst/>
          </a:endParaRPr>
        </a:p>
        <a:p>
          <a:pPr eaLnBrk="1" fontAlgn="auto" latinLnBrk="0" hangingPunct="1"/>
          <a:r>
            <a:rPr lang="sv-SE" sz="1100" i="0">
              <a:solidFill>
                <a:schemeClr val="dk1"/>
              </a:solidFill>
              <a:effectLst/>
              <a:latin typeface="+mn-lt"/>
              <a:ea typeface="+mn-ea"/>
              <a:cs typeface="+mn-cs"/>
            </a:rPr>
            <a:t>Fjällnära gräns från Skogsdataportalen 2023-01-30</a:t>
          </a:r>
        </a:p>
        <a:p>
          <a:pPr eaLnBrk="1" fontAlgn="auto" latinLnBrk="0" hangingPunct="1"/>
          <a:r>
            <a:rPr lang="sv-SE" sz="1100" i="0">
              <a:solidFill>
                <a:schemeClr val="dk1"/>
              </a:solidFill>
              <a:effectLst/>
              <a:latin typeface="+mn-lt"/>
              <a:ea typeface="+mn-ea"/>
              <a:cs typeface="+mn-cs"/>
            </a:rPr>
            <a:t>Biogeografiska regioner från EEA</a:t>
          </a:r>
          <a:r>
            <a:rPr lang="sv-SE" sz="1100" i="0" baseline="0">
              <a:solidFill>
                <a:schemeClr val="dk1"/>
              </a:solidFill>
              <a:effectLst/>
              <a:latin typeface="+mn-lt"/>
              <a:ea typeface="+mn-ea"/>
              <a:cs typeface="+mn-cs"/>
            </a:rPr>
            <a:t> </a:t>
          </a:r>
          <a:r>
            <a:rPr lang="sv-SE" sz="1100" i="0">
              <a:solidFill>
                <a:schemeClr val="dk1"/>
              </a:solidFill>
              <a:effectLst/>
              <a:latin typeface="+mn-lt"/>
              <a:ea typeface="+mn-ea"/>
              <a:cs typeface="+mn-cs"/>
            </a:rPr>
            <a:t>2023-03-27</a:t>
          </a:r>
          <a:endParaRPr lang="sv-SE">
            <a:effectLst/>
          </a:endParaRPr>
        </a:p>
        <a:p>
          <a:pPr eaLnBrk="1" fontAlgn="auto" latinLnBrk="0" hangingPunct="1"/>
          <a:r>
            <a:rPr lang="sv-SE" sz="1100" i="0" baseline="0">
              <a:solidFill>
                <a:schemeClr val="dk1"/>
              </a:solidFill>
              <a:effectLst/>
              <a:latin typeface="+mn-lt"/>
              <a:ea typeface="+mn-ea"/>
              <a:cs typeface="+mn-cs"/>
            </a:rPr>
            <a:t>Nationella Marktäckedata bas ogeneraliserad version 1.1 från VIC Natur </a:t>
          </a:r>
          <a:r>
            <a:rPr lang="sv-SE" sz="1100" i="0">
              <a:solidFill>
                <a:schemeClr val="dk1"/>
              </a:solidFill>
              <a:effectLst/>
              <a:latin typeface="+mn-lt"/>
              <a:ea typeface="+mn-ea"/>
              <a:cs typeface="+mn-cs"/>
            </a:rPr>
            <a:t>2023-01-30</a:t>
          </a:r>
          <a:endParaRPr lang="sv-SE">
            <a:effectLst/>
          </a:endParaRPr>
        </a:p>
        <a:p>
          <a:pPr eaLnBrk="1" fontAlgn="auto" latinLnBrk="0" hangingPunct="1"/>
          <a:r>
            <a:rPr lang="sv-SE" sz="1100" i="0">
              <a:solidFill>
                <a:schemeClr val="dk1"/>
              </a:solidFill>
              <a:effectLst/>
              <a:latin typeface="+mn-lt"/>
              <a:ea typeface="+mn-ea"/>
              <a:cs typeface="+mn-cs"/>
            </a:rPr>
            <a:t>Nationella Marktäckedata produktivitetsskikt ogeneraliserad </a:t>
          </a:r>
          <a:r>
            <a:rPr lang="sv-SE" sz="1100" i="0" baseline="0">
              <a:solidFill>
                <a:schemeClr val="dk1"/>
              </a:solidFill>
              <a:effectLst/>
              <a:latin typeface="+mn-lt"/>
              <a:ea typeface="+mn-ea"/>
              <a:cs typeface="+mn-cs"/>
            </a:rPr>
            <a:t>version 1.1</a:t>
          </a:r>
          <a:r>
            <a:rPr lang="sv-SE" sz="1100" i="0">
              <a:solidFill>
                <a:schemeClr val="dk1"/>
              </a:solidFill>
              <a:effectLst/>
              <a:latin typeface="+mn-lt"/>
              <a:ea typeface="+mn-ea"/>
              <a:cs typeface="+mn-cs"/>
            </a:rPr>
            <a:t> från VIC Natur 2023-01-30</a:t>
          </a:r>
          <a:endParaRPr lang="sv-SE">
            <a:effectLst/>
          </a:endParaRPr>
        </a:p>
        <a:p>
          <a:pPr eaLnBrk="1" fontAlgn="auto" latinLnBrk="0" hangingPunct="1"/>
          <a:r>
            <a:rPr lang="sv-SE" sz="1100" b="0">
              <a:solidFill>
                <a:schemeClr val="dk1"/>
              </a:solidFill>
              <a:effectLst/>
              <a:latin typeface="+mn-lt"/>
              <a:ea typeface="+mn-ea"/>
              <a:cs typeface="+mn-cs"/>
            </a:rPr>
            <a:t>Markägarkartan 2021 från VIC Natur 2022-03-22</a:t>
          </a:r>
        </a:p>
        <a:p>
          <a:pPr eaLnBrk="1" fontAlgn="auto" latinLnBrk="0" hangingPunct="1"/>
          <a:r>
            <a:rPr lang="sv-SE" sz="1100" b="0">
              <a:solidFill>
                <a:sysClr val="windowText" lastClr="000000"/>
              </a:solidFill>
              <a:effectLst/>
              <a:latin typeface="+mn-lt"/>
              <a:ea typeface="+mn-ea"/>
              <a:cs typeface="+mn-cs"/>
            </a:rPr>
            <a:t>Utförda avverkningar från Skogsstyrelsen 2023-09-20</a:t>
          </a:r>
          <a:endParaRPr lang="sv-SE">
            <a:solidFill>
              <a:sysClr val="windowText" lastClr="000000"/>
            </a:solidFill>
            <a:effectLst/>
          </a:endParaRPr>
        </a:p>
        <a:p>
          <a:pPr eaLnBrk="1" fontAlgn="auto" latinLnBrk="0" hangingPunct="1"/>
          <a:endParaRPr lang="sv-SE" sz="1100" i="1"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b="1"/>
            <a:t>ANALYS</a:t>
          </a:r>
        </a:p>
        <a:p>
          <a:pPr eaLnBrk="1" fontAlgn="auto" latinLnBrk="0" hangingPunct="1"/>
          <a:r>
            <a:rPr lang="sv-SE" sz="1100">
              <a:solidFill>
                <a:schemeClr val="dk1"/>
              </a:solidFill>
              <a:effectLst/>
              <a:latin typeface="+mn-lt"/>
              <a:ea typeface="+mn-ea"/>
              <a:cs typeface="+mn-cs"/>
            </a:rPr>
            <a:t>För naturreservat har endast de delar som har föreskrifter mot skogsbruk räknats som skyddad skog. Naturvårdsavtal som avser Sveaskogs ekoparker och områden inom åtgärdsprogram för vitryggig hackspett (s.k. vitryggsavtal) inkluderar enbart arealerna med naturvårdsmål där skogen lämnas orörd eller med naturvårdande skötsel (NO resp. NS). Inom Natura 2000-områden (SCI) med utpekade skogshabitat inkluderas endast de delar som karterats som skogshabitat i Natura Naturtypskartan (NNK). </a:t>
          </a:r>
          <a:endParaRPr lang="sv-SE" sz="1100" baseline="0">
            <a:solidFill>
              <a:schemeClr val="dk1"/>
            </a:solidFill>
            <a:effectLst/>
            <a:latin typeface="+mn-lt"/>
            <a:ea typeface="+mn-ea"/>
            <a:cs typeface="+mn-cs"/>
          </a:endParaRPr>
        </a:p>
        <a:p>
          <a:pPr eaLnBrk="1" fontAlgn="auto" latinLnBrk="0" hangingPunct="1"/>
          <a:endParaRPr lang="sv-SE">
            <a:effectLst/>
          </a:endParaRPr>
        </a:p>
        <a:p>
          <a:pPr eaLnBrk="1" fontAlgn="auto" latinLnBrk="0" hangingPunct="1"/>
          <a:r>
            <a:rPr lang="sv-SE" sz="1100">
              <a:solidFill>
                <a:schemeClr val="dk1"/>
              </a:solidFill>
              <a:effectLst/>
              <a:latin typeface="+mn-lt"/>
              <a:ea typeface="+mn-ea"/>
              <a:cs typeface="+mn-cs"/>
            </a:rPr>
            <a:t>För naturreservat som har fått bidrag (bidragsavtal med kommuner) inkluderas endast de områden som ligger inom gällande eller beslutade naturreservat med föreskrifter mot skogsbruk.</a:t>
          </a:r>
          <a:r>
            <a:rPr lang="sv-SE" sz="1100" baseline="0">
              <a:solidFill>
                <a:schemeClr val="dk1"/>
              </a:solidFill>
              <a:effectLst/>
              <a:latin typeface="+mn-lt"/>
              <a:ea typeface="+mn-ea"/>
              <a:cs typeface="+mn-cs"/>
            </a:rPr>
            <a:t> Det innebär att pågående reservatsärenden på kommunerna inte är inkluderade. </a:t>
          </a:r>
        </a:p>
        <a:p>
          <a:pPr eaLnBrk="1" fontAlgn="auto" latinLnBrk="0" hangingPunct="1"/>
          <a:endParaRPr lang="sv-SE">
            <a:effectLst/>
          </a:endParaRPr>
        </a:p>
        <a:p>
          <a:pPr eaLnBrk="1" fontAlgn="auto" latinLnBrk="0" hangingPunct="1"/>
          <a:r>
            <a:rPr lang="sv-SE" sz="1100">
              <a:solidFill>
                <a:schemeClr val="dk1"/>
              </a:solidFill>
              <a:effectLst/>
              <a:latin typeface="+mn-lt"/>
              <a:ea typeface="+mn-ea"/>
              <a:cs typeface="+mn-cs"/>
            </a:rPr>
            <a:t>De olika skyddstyperna har lagts samman enligt prioritetsordningen i skissen till</a:t>
          </a:r>
          <a:r>
            <a:rPr lang="sv-SE" sz="1100" baseline="0">
              <a:solidFill>
                <a:schemeClr val="dk1"/>
              </a:solidFill>
              <a:effectLst/>
              <a:latin typeface="+mn-lt"/>
              <a:ea typeface="+mn-ea"/>
              <a:cs typeface="+mn-cs"/>
            </a:rPr>
            <a:t> höger</a:t>
          </a:r>
          <a:r>
            <a:rPr lang="sv-SE" sz="1100">
              <a:solidFill>
                <a:schemeClr val="dk1"/>
              </a:solidFill>
              <a:effectLst/>
              <a:latin typeface="+mn-lt"/>
              <a:ea typeface="+mn-ea"/>
              <a:cs typeface="+mn-cs"/>
            </a:rPr>
            <a:t>, så att överlappande ytor exkluderas och dubbelräkning av arealer inte görs.</a:t>
          </a:r>
          <a:r>
            <a:rPr lang="sv-SE" sz="1100" baseline="0">
              <a:solidFill>
                <a:schemeClr val="dk1"/>
              </a:solidFill>
              <a:effectLst/>
              <a:latin typeface="+mn-lt"/>
              <a:ea typeface="+mn-ea"/>
              <a:cs typeface="+mn-cs"/>
            </a:rPr>
            <a:t> </a:t>
          </a:r>
        </a:p>
        <a:p>
          <a:pPr eaLnBrk="1" fontAlgn="auto" latinLnBrk="0" hangingPunct="1"/>
          <a:endParaRPr lang="sv-SE" sz="1100" baseline="0">
            <a:solidFill>
              <a:schemeClr val="dk1"/>
            </a:solidFill>
            <a:effectLst/>
            <a:latin typeface="+mn-lt"/>
            <a:ea typeface="+mn-ea"/>
            <a:cs typeface="+mn-cs"/>
          </a:endParaRPr>
        </a:p>
        <a:p>
          <a:pPr eaLnBrk="1" fontAlgn="auto" latinLnBrk="0" hangingPunct="1"/>
          <a:r>
            <a:rPr lang="sv-SE" sz="1100" baseline="0">
              <a:solidFill>
                <a:schemeClr val="dk1"/>
              </a:solidFill>
              <a:effectLst/>
              <a:latin typeface="+mn-lt"/>
              <a:ea typeface="+mn-ea"/>
              <a:cs typeface="+mn-cs"/>
            </a:rPr>
            <a:t>Geografiskt avgränsade områden i denna sammanställning motsvarar; Nyckelbiotopsinventeringar, Fjällnaturskogar, Skyddsvärda statliga skogar, Värdekärnor, Sannolik kontinuitetsskog och Potentiell kontinuitetsskog. </a:t>
          </a:r>
          <a:r>
            <a:rPr lang="sv-SE" sz="1100" i="0" baseline="0">
              <a:solidFill>
                <a:schemeClr val="dk1"/>
              </a:solidFill>
              <a:effectLst/>
              <a:latin typeface="+mn-lt"/>
              <a:ea typeface="+mn-ea"/>
              <a:cs typeface="+mn-cs"/>
            </a:rPr>
            <a:t>Analysen är begränsad till det som är skogsmark i NMD. Utförda avverkningar inom geografiskt avgräsnade områden har tagits bort. </a:t>
          </a:r>
        </a:p>
        <a:p>
          <a:pPr marL="0" marR="0" lvl="0" indent="0" defTabSz="914400" eaLnBrk="1" fontAlgn="auto" latinLnBrk="0" hangingPunct="1">
            <a:lnSpc>
              <a:spcPct val="100000"/>
            </a:lnSpc>
            <a:spcBef>
              <a:spcPts val="0"/>
            </a:spcBef>
            <a:spcAft>
              <a:spcPts val="0"/>
            </a:spcAft>
            <a:buClrTx/>
            <a:buSzTx/>
            <a:buFontTx/>
            <a:buNone/>
            <a:tabLst/>
            <a:defRPr/>
          </a:pPr>
          <a:endParaRPr lang="sv-SE" sz="110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b="1" i="0" baseline="0">
              <a:solidFill>
                <a:schemeClr val="dk1"/>
              </a:solidFill>
              <a:effectLst/>
              <a:latin typeface="+mn-lt"/>
              <a:ea typeface="+mn-ea"/>
              <a:cs typeface="+mn-cs"/>
            </a:rPr>
            <a:t>KVALITETSSÄKRING</a:t>
          </a:r>
          <a:br>
            <a:rPr lang="sv-SE" sz="1100" baseline="0"/>
          </a:br>
          <a:r>
            <a:rPr lang="sv-SE" sz="1100" baseline="0"/>
            <a:t>Indata: etablerade rutiner har tillämpats för kontroll av indata beträffande i första hand fullständighet av geografisk täckning och attribut samt aktualitet. </a:t>
          </a:r>
          <a:br>
            <a:rPr lang="sv-SE" sz="1100" baseline="0"/>
          </a:br>
          <a:r>
            <a:rPr lang="sv-SE" sz="1100" baseline="0"/>
            <a:t>Analys: Delresultat har kontinuerligt rimlighetsbedömts mot förväntat resultat. Till exempel ska det som definierats som skydd 1-10 i överlappsskiss motsvara totalen formellt skyddad skogsmark i rapporten FFHI, vilket den gör. </a:t>
          </a:r>
        </a:p>
        <a:p>
          <a:pPr marL="0" marR="0" lvl="0" indent="0" defTabSz="914400" eaLnBrk="1" fontAlgn="auto" latinLnBrk="0" hangingPunct="1">
            <a:lnSpc>
              <a:spcPct val="100000"/>
            </a:lnSpc>
            <a:spcBef>
              <a:spcPts val="0"/>
            </a:spcBef>
            <a:spcAft>
              <a:spcPts val="0"/>
            </a:spcAft>
            <a:buClrTx/>
            <a:buSzTx/>
            <a:buFontTx/>
            <a:buNone/>
            <a:tabLst/>
            <a:defRPr/>
          </a:pPr>
          <a:r>
            <a:rPr lang="sv-SE" sz="1100" baseline="0"/>
            <a:t>Resultat: Kontroll av resultatet har genomförts av annan person än utföraren genom en rimlighetsbedömning mot i första hand liknande tidigare resultat. </a:t>
          </a:r>
          <a:endParaRPr lang="sv-SE" sz="1100"/>
        </a:p>
        <a:p>
          <a:pPr marL="0" marR="0" lvl="0" indent="0" defTabSz="914400" eaLnBrk="1" fontAlgn="auto" latinLnBrk="0" hangingPunct="1">
            <a:lnSpc>
              <a:spcPct val="100000"/>
            </a:lnSpc>
            <a:spcBef>
              <a:spcPts val="0"/>
            </a:spcBef>
            <a:spcAft>
              <a:spcPts val="0"/>
            </a:spcAft>
            <a:buClrTx/>
            <a:buSzTx/>
            <a:buFontTx/>
            <a:buNone/>
            <a:tabLst/>
            <a:defRPr/>
          </a:pPr>
          <a:endParaRPr lang="sv-SE" i="1">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b="1">
              <a:solidFill>
                <a:schemeClr val="dk1"/>
              </a:solidFill>
              <a:effectLst/>
              <a:latin typeface="+mn-lt"/>
              <a:ea typeface="+mn-ea"/>
              <a:cs typeface="+mn-cs"/>
            </a:rPr>
            <a:t>Kontaktperson på Naturvårdsverket</a:t>
          </a:r>
          <a:r>
            <a:rPr lang="sv-SE" sz="1100" b="0" baseline="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sv-SE" sz="1100" b="0" baseline="0">
              <a:solidFill>
                <a:schemeClr val="dk1"/>
              </a:solidFill>
              <a:effectLst/>
              <a:latin typeface="+mn-lt"/>
              <a:ea typeface="+mn-ea"/>
              <a:cs typeface="+mn-cs"/>
            </a:rPr>
            <a:t>Olle Höjer</a:t>
          </a:r>
        </a:p>
        <a:p>
          <a:pPr marL="0" marR="0" lvl="0" indent="0" defTabSz="914400" eaLnBrk="1" fontAlgn="auto" latinLnBrk="0" hangingPunct="1">
            <a:lnSpc>
              <a:spcPct val="100000"/>
            </a:lnSpc>
            <a:spcBef>
              <a:spcPts val="0"/>
            </a:spcBef>
            <a:spcAft>
              <a:spcPts val="0"/>
            </a:spcAft>
            <a:buClrTx/>
            <a:buSzTx/>
            <a:buFontTx/>
            <a:buNone/>
            <a:tabLst/>
            <a:defRPr/>
          </a:pPr>
          <a:r>
            <a:rPr lang="sv-SE" sz="1100" b="0" baseline="0">
              <a:solidFill>
                <a:schemeClr val="dk1"/>
              </a:solidFill>
              <a:effectLst/>
              <a:latin typeface="+mn-lt"/>
              <a:ea typeface="+mn-ea"/>
              <a:cs typeface="+mn-cs"/>
            </a:rPr>
            <a:t>olle.hojer@naturvardsverket.se</a:t>
          </a:r>
        </a:p>
        <a:p>
          <a:pPr marL="0" marR="0" lvl="0" indent="0" defTabSz="914400" eaLnBrk="1" fontAlgn="auto" latinLnBrk="0" hangingPunct="1">
            <a:lnSpc>
              <a:spcPct val="100000"/>
            </a:lnSpc>
            <a:spcBef>
              <a:spcPts val="0"/>
            </a:spcBef>
            <a:spcAft>
              <a:spcPts val="0"/>
            </a:spcAft>
            <a:buClrTx/>
            <a:buSzTx/>
            <a:buFontTx/>
            <a:buNone/>
            <a:tabLst/>
            <a:defRPr/>
          </a:pPr>
          <a:r>
            <a:rPr lang="sv-SE" sz="1100" b="0" baseline="0">
              <a:solidFill>
                <a:schemeClr val="dk1"/>
              </a:solidFill>
              <a:effectLst/>
              <a:latin typeface="+mn-lt"/>
              <a:ea typeface="+mn-ea"/>
              <a:cs typeface="+mn-cs"/>
            </a:rPr>
            <a:t>Telefon: </a:t>
          </a:r>
          <a:r>
            <a:rPr lang="sv-SE" sz="1100">
              <a:solidFill>
                <a:schemeClr val="dk1"/>
              </a:solidFill>
              <a:effectLst/>
              <a:latin typeface="+mn-lt"/>
              <a:ea typeface="+mn-ea"/>
              <a:cs typeface="+mn-cs"/>
            </a:rPr>
            <a:t> 010-698 15 00</a:t>
          </a:r>
          <a:endParaRPr lang="sv-SE"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sv-SE" sz="1100" b="1">
            <a:solidFill>
              <a:schemeClr val="dk1"/>
            </a:solidFill>
            <a:effectLst/>
            <a:latin typeface="+mn-lt"/>
            <a:ea typeface="+mn-ea"/>
            <a:cs typeface="+mn-cs"/>
          </a:endParaRPr>
        </a:p>
        <a:p>
          <a:endParaRPr lang="sv-SE" sz="1100" b="0" i="0" baseline="0">
            <a:solidFill>
              <a:schemeClr val="dk1"/>
            </a:solidFill>
            <a:effectLst/>
            <a:latin typeface="+mn-lt"/>
            <a:ea typeface="+mn-ea"/>
            <a:cs typeface="+mn-cs"/>
          </a:endParaRPr>
        </a:p>
      </xdr:txBody>
    </xdr:sp>
    <xdr:clientData/>
  </xdr:twoCellAnchor>
  <xdr:twoCellAnchor editAs="oneCell">
    <xdr:from>
      <xdr:col>18</xdr:col>
      <xdr:colOff>283530</xdr:colOff>
      <xdr:row>54</xdr:row>
      <xdr:rowOff>38069</xdr:rowOff>
    </xdr:from>
    <xdr:to>
      <xdr:col>35</xdr:col>
      <xdr:colOff>573646</xdr:colOff>
      <xdr:row>86</xdr:row>
      <xdr:rowOff>91753</xdr:rowOff>
    </xdr:to>
    <xdr:pic>
      <xdr:nvPicPr>
        <xdr:cNvPr id="4" name="Bildobjekt 3" descr="En bild som visar skärmbild, text, diagram, linje&#10;&#10;Automatiskt genererad beskrivning">
          <a:extLst>
            <a:ext uri="{FF2B5EF4-FFF2-40B4-BE49-F238E27FC236}">
              <a16:creationId xmlns:a16="http://schemas.microsoft.com/office/drawing/2014/main" id="{0ACE6CB1-0240-D3EA-CB4A-17AA5896F4A6}"/>
            </a:ext>
          </a:extLst>
        </xdr:cNvPr>
        <xdr:cNvPicPr>
          <a:picLocks noChangeAspect="1"/>
        </xdr:cNvPicPr>
      </xdr:nvPicPr>
      <xdr:blipFill>
        <a:blip xmlns:r="http://schemas.openxmlformats.org/officeDocument/2006/relationships" r:embed="rId1"/>
        <a:stretch>
          <a:fillRect/>
        </a:stretch>
      </xdr:blipFill>
      <xdr:spPr>
        <a:xfrm>
          <a:off x="11935472" y="8693797"/>
          <a:ext cx="11294727" cy="5183005"/>
        </a:xfrm>
        <a:prstGeom prst="rect">
          <a:avLst/>
        </a:prstGeom>
        <a:solidFill>
          <a:schemeClr val="bg1"/>
        </a:solidFill>
      </xdr:spPr>
    </xdr:pic>
    <xdr:clientData/>
  </xdr:twoCellAnchor>
  <xdr:twoCellAnchor editAs="oneCell">
    <xdr:from>
      <xdr:col>18</xdr:col>
      <xdr:colOff>644247</xdr:colOff>
      <xdr:row>0</xdr:row>
      <xdr:rowOff>36990</xdr:rowOff>
    </xdr:from>
    <xdr:to>
      <xdr:col>27</xdr:col>
      <xdr:colOff>615215</xdr:colOff>
      <xdr:row>53</xdr:row>
      <xdr:rowOff>64825</xdr:rowOff>
    </xdr:to>
    <xdr:pic>
      <xdr:nvPicPr>
        <xdr:cNvPr id="6" name="Bildobjekt 5">
          <a:extLst>
            <a:ext uri="{FF2B5EF4-FFF2-40B4-BE49-F238E27FC236}">
              <a16:creationId xmlns:a16="http://schemas.microsoft.com/office/drawing/2014/main" id="{BD1A12A6-7D19-43E4-9B18-501C51282DB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296189" y="36990"/>
          <a:ext cx="5796939" cy="8850019"/>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A65D3-90D3-4D5A-86C6-359A85E3F655}">
  <dimension ref="A1:AA53"/>
  <sheetViews>
    <sheetView zoomScaleNormal="100" workbookViewId="0">
      <selection activeCell="R19" sqref="R19"/>
    </sheetView>
  </sheetViews>
  <sheetFormatPr defaultRowHeight="14.5" x14ac:dyDescent="0.35"/>
  <cols>
    <col min="1" max="1" width="6.54296875" customWidth="1"/>
    <col min="2" max="2" width="10.54296875" customWidth="1"/>
    <col min="3" max="3" width="19.26953125" customWidth="1"/>
    <col min="4" max="9" width="16.7265625" customWidth="1"/>
    <col min="10" max="10" width="17.54296875" style="1" customWidth="1"/>
    <col min="12" max="12" width="10.7265625" customWidth="1"/>
    <col min="13" max="13" width="8" customWidth="1"/>
    <col min="14" max="21" width="16.7265625" customWidth="1"/>
  </cols>
  <sheetData>
    <row r="1" spans="1:27" s="15" customFormat="1" ht="33" customHeight="1" x14ac:dyDescent="0.7">
      <c r="A1" s="13" t="s">
        <v>71</v>
      </c>
      <c r="F1" s="136"/>
      <c r="G1" s="136"/>
      <c r="H1" s="136"/>
      <c r="I1" s="136"/>
      <c r="J1" s="136"/>
      <c r="K1" s="83"/>
      <c r="L1" s="83"/>
    </row>
    <row r="2" spans="1:27" s="15" customFormat="1" ht="31.5" thickBot="1" x14ac:dyDescent="0.75">
      <c r="A2" s="7"/>
      <c r="B2" s="6" t="s">
        <v>117</v>
      </c>
      <c r="C2" s="7"/>
      <c r="D2" s="7"/>
      <c r="E2" s="7"/>
      <c r="F2" s="7"/>
      <c r="G2" s="7"/>
      <c r="H2" s="7"/>
      <c r="I2" s="7"/>
      <c r="J2" s="8"/>
      <c r="K2" s="7"/>
      <c r="L2" s="16"/>
      <c r="M2" s="6" t="s">
        <v>181</v>
      </c>
    </row>
    <row r="3" spans="1:27" ht="23.5" customHeight="1" x14ac:dyDescent="0.35">
      <c r="A3" s="7"/>
      <c r="B3" s="42"/>
      <c r="C3" s="43"/>
      <c r="D3" s="181" t="s">
        <v>66</v>
      </c>
      <c r="E3" s="182"/>
      <c r="F3" s="182"/>
      <c r="G3" s="182"/>
      <c r="H3" s="182"/>
      <c r="I3" s="183"/>
      <c r="J3" s="184" t="s">
        <v>69</v>
      </c>
      <c r="K3" s="7"/>
      <c r="M3" s="42"/>
      <c r="N3" s="177"/>
      <c r="O3" s="181" t="s">
        <v>180</v>
      </c>
      <c r="P3" s="182"/>
      <c r="Q3" s="182"/>
      <c r="R3" s="182"/>
      <c r="S3" s="182"/>
      <c r="T3" s="183"/>
      <c r="U3" s="184" t="s">
        <v>69</v>
      </c>
    </row>
    <row r="4" spans="1:27" s="2" customFormat="1" ht="26.5" thickBot="1" x14ac:dyDescent="0.35">
      <c r="B4" s="32" t="s">
        <v>70</v>
      </c>
      <c r="C4" s="33" t="s">
        <v>64</v>
      </c>
      <c r="D4" s="34" t="s">
        <v>100</v>
      </c>
      <c r="E4" s="35" t="s">
        <v>2</v>
      </c>
      <c r="F4" s="35" t="s">
        <v>3</v>
      </c>
      <c r="G4" s="35" t="s">
        <v>4</v>
      </c>
      <c r="H4" s="35" t="s">
        <v>67</v>
      </c>
      <c r="I4" s="36" t="s">
        <v>68</v>
      </c>
      <c r="J4" s="185"/>
      <c r="L4" s="3"/>
      <c r="M4" s="32" t="s">
        <v>70</v>
      </c>
      <c r="N4" s="178" t="s">
        <v>64</v>
      </c>
      <c r="O4" s="34" t="s">
        <v>100</v>
      </c>
      <c r="P4" s="35" t="s">
        <v>2</v>
      </c>
      <c r="Q4" s="35" t="s">
        <v>3</v>
      </c>
      <c r="R4" s="35" t="s">
        <v>4</v>
      </c>
      <c r="S4" s="35" t="s">
        <v>67</v>
      </c>
      <c r="T4" s="36" t="s">
        <v>68</v>
      </c>
      <c r="U4" s="185"/>
    </row>
    <row r="5" spans="1:27" x14ac:dyDescent="0.35">
      <c r="A5" s="7"/>
      <c r="B5" s="26" t="s">
        <v>48</v>
      </c>
      <c r="C5" s="7" t="s">
        <v>49</v>
      </c>
      <c r="D5" s="31">
        <v>60200</v>
      </c>
      <c r="E5" s="4">
        <v>531300</v>
      </c>
      <c r="F5" s="4">
        <v>136400</v>
      </c>
      <c r="G5" s="4">
        <v>503400</v>
      </c>
      <c r="H5" s="4">
        <v>1034500</v>
      </c>
      <c r="I5" s="9">
        <v>0</v>
      </c>
      <c r="J5" s="5">
        <v>1067200</v>
      </c>
      <c r="K5" s="7"/>
      <c r="L5" s="4"/>
      <c r="M5" s="26" t="s">
        <v>48</v>
      </c>
      <c r="N5" s="121" t="s">
        <v>49</v>
      </c>
      <c r="O5" s="166">
        <v>2.3701720540178748E-2</v>
      </c>
      <c r="P5" s="150">
        <v>0.20918146383715894</v>
      </c>
      <c r="Q5" s="150">
        <v>5.3702901689042876E-2</v>
      </c>
      <c r="R5" s="150">
        <v>0.1981967794007638</v>
      </c>
      <c r="S5" s="150">
        <v>0.40729949998031417</v>
      </c>
      <c r="T5" s="96">
        <v>0</v>
      </c>
      <c r="U5" s="175">
        <v>0.42017402259931491</v>
      </c>
    </row>
    <row r="6" spans="1:27" x14ac:dyDescent="0.35">
      <c r="A6" s="7"/>
      <c r="B6" s="26" t="s">
        <v>50</v>
      </c>
      <c r="C6" s="7" t="s">
        <v>51</v>
      </c>
      <c r="D6" s="31">
        <v>133400</v>
      </c>
      <c r="E6" s="4">
        <v>105000</v>
      </c>
      <c r="F6" s="4">
        <v>131300</v>
      </c>
      <c r="G6" s="4">
        <v>292300</v>
      </c>
      <c r="H6" s="4">
        <v>794100</v>
      </c>
      <c r="I6" s="9">
        <v>399300</v>
      </c>
      <c r="J6" s="5">
        <v>1328600</v>
      </c>
      <c r="K6" s="7"/>
      <c r="L6" s="4"/>
      <c r="M6" s="26" t="s">
        <v>50</v>
      </c>
      <c r="N6" s="121" t="s">
        <v>51</v>
      </c>
      <c r="O6" s="166">
        <v>1.9465643285520421E-2</v>
      </c>
      <c r="P6" s="150">
        <v>1.5321533320686989E-2</v>
      </c>
      <c r="Q6" s="150">
        <v>1.9159212619106681E-2</v>
      </c>
      <c r="R6" s="150">
        <v>4.2652230377493397E-2</v>
      </c>
      <c r="S6" s="150">
        <v>0.11587456771388131</v>
      </c>
      <c r="T6" s="96">
        <v>5.826560242809823E-2</v>
      </c>
      <c r="U6" s="175">
        <v>0.19386846828442603</v>
      </c>
    </row>
    <row r="7" spans="1:27" x14ac:dyDescent="0.35">
      <c r="A7" s="7"/>
      <c r="B7" s="26" t="s">
        <v>52</v>
      </c>
      <c r="C7" s="7" t="s">
        <v>53</v>
      </c>
      <c r="D7" s="31">
        <v>156800</v>
      </c>
      <c r="E7" s="4">
        <v>157600</v>
      </c>
      <c r="F7" s="4">
        <v>7500</v>
      </c>
      <c r="G7" s="4">
        <v>257700</v>
      </c>
      <c r="H7" s="4">
        <v>509800</v>
      </c>
      <c r="I7" s="9">
        <v>1057300</v>
      </c>
      <c r="J7" s="5">
        <v>1727700</v>
      </c>
      <c r="K7" s="7"/>
      <c r="L7" s="4"/>
      <c r="M7" s="26" t="s">
        <v>52</v>
      </c>
      <c r="N7" s="121" t="s">
        <v>53</v>
      </c>
      <c r="O7" s="166">
        <v>1.6252241420412733E-2</v>
      </c>
      <c r="P7" s="150">
        <v>1.6335161019496471E-2</v>
      </c>
      <c r="Q7" s="150">
        <v>7.7737124141004778E-4</v>
      </c>
      <c r="R7" s="150">
        <v>2.6710475854849241E-2</v>
      </c>
      <c r="S7" s="150">
        <v>5.2840514516112318E-2</v>
      </c>
      <c r="T7" s="96">
        <v>0.1095886151390458</v>
      </c>
      <c r="U7" s="175">
        <v>0.17907523917121862</v>
      </c>
    </row>
    <row r="8" spans="1:27" x14ac:dyDescent="0.35">
      <c r="A8" s="7"/>
      <c r="B8" s="26" t="s">
        <v>54</v>
      </c>
      <c r="C8" s="7" t="s">
        <v>55</v>
      </c>
      <c r="D8" s="31">
        <v>113600</v>
      </c>
      <c r="E8" s="4">
        <v>0</v>
      </c>
      <c r="F8" s="4">
        <v>7100</v>
      </c>
      <c r="G8" s="4">
        <v>138800</v>
      </c>
      <c r="H8" s="4">
        <v>0</v>
      </c>
      <c r="I8" s="9">
        <v>0</v>
      </c>
      <c r="J8" s="5">
        <v>217000</v>
      </c>
      <c r="K8" s="7"/>
      <c r="L8" s="4"/>
      <c r="M8" s="26" t="s">
        <v>54</v>
      </c>
      <c r="N8" s="121" t="s">
        <v>55</v>
      </c>
      <c r="O8" s="166">
        <v>1.6442083628837329E-2</v>
      </c>
      <c r="P8" s="150">
        <v>0</v>
      </c>
      <c r="Q8" s="150">
        <v>1.0276302268023331E-3</v>
      </c>
      <c r="R8" s="150">
        <v>2.0089447250727303E-2</v>
      </c>
      <c r="S8" s="150">
        <v>0</v>
      </c>
      <c r="T8" s="96">
        <v>0</v>
      </c>
      <c r="U8" s="175">
        <v>3.1407853410719194E-2</v>
      </c>
    </row>
    <row r="9" spans="1:27" ht="15" thickBot="1" x14ac:dyDescent="0.4">
      <c r="A9" s="7"/>
      <c r="B9" s="26" t="s">
        <v>56</v>
      </c>
      <c r="C9" s="7" t="s">
        <v>57</v>
      </c>
      <c r="D9" s="31">
        <v>12300</v>
      </c>
      <c r="E9" s="4">
        <v>0</v>
      </c>
      <c r="F9" s="4">
        <v>900</v>
      </c>
      <c r="G9" s="4">
        <v>15700</v>
      </c>
      <c r="H9" s="4">
        <v>0</v>
      </c>
      <c r="I9" s="9">
        <v>0</v>
      </c>
      <c r="J9" s="5">
        <v>23300</v>
      </c>
      <c r="K9" s="7"/>
      <c r="L9" s="4"/>
      <c r="M9" s="26" t="s">
        <v>56</v>
      </c>
      <c r="N9" s="121" t="s">
        <v>57</v>
      </c>
      <c r="O9" s="166">
        <v>1.2840588787973693E-2</v>
      </c>
      <c r="P9" s="150">
        <v>0</v>
      </c>
      <c r="Q9" s="150">
        <v>9.395552771688068E-4</v>
      </c>
      <c r="R9" s="150">
        <v>1.6390019835055853E-2</v>
      </c>
      <c r="S9" s="150">
        <v>0</v>
      </c>
      <c r="T9" s="96">
        <v>0</v>
      </c>
      <c r="U9" s="175">
        <v>2.432404217559244E-2</v>
      </c>
    </row>
    <row r="10" spans="1:27" ht="15" thickBot="1" x14ac:dyDescent="0.4">
      <c r="A10" s="7"/>
      <c r="B10" s="44"/>
      <c r="C10" s="45" t="s">
        <v>72</v>
      </c>
      <c r="D10" s="38">
        <v>476300</v>
      </c>
      <c r="E10" s="39">
        <v>793900</v>
      </c>
      <c r="F10" s="39">
        <v>283200</v>
      </c>
      <c r="G10" s="39">
        <v>1208000</v>
      </c>
      <c r="H10" s="39">
        <v>2338300</v>
      </c>
      <c r="I10" s="40">
        <v>1456700</v>
      </c>
      <c r="J10" s="41">
        <v>4363700</v>
      </c>
      <c r="K10" s="7"/>
      <c r="L10" s="4"/>
      <c r="M10" s="44"/>
      <c r="N10" s="120" t="s">
        <v>72</v>
      </c>
      <c r="O10" s="169">
        <v>1.7701121232054525E-2</v>
      </c>
      <c r="P10" s="147">
        <v>2.9504346307218328E-2</v>
      </c>
      <c r="Q10" s="147">
        <v>1.0524790117400465E-2</v>
      </c>
      <c r="R10" s="147">
        <v>4.4893878749363569E-2</v>
      </c>
      <c r="S10" s="147">
        <v>8.6900129701686118E-2</v>
      </c>
      <c r="T10" s="148">
        <v>5.413651752830953E-2</v>
      </c>
      <c r="U10" s="176">
        <v>0.16217170422069355</v>
      </c>
    </row>
    <row r="11" spans="1:27" x14ac:dyDescent="0.35">
      <c r="A11" s="7"/>
      <c r="B11" s="7"/>
      <c r="C11" s="7"/>
      <c r="D11" s="4"/>
      <c r="E11" s="4"/>
      <c r="F11" s="4"/>
      <c r="G11" s="4"/>
      <c r="H11" s="4"/>
      <c r="I11" s="4"/>
      <c r="J11" s="12"/>
      <c r="K11" s="7"/>
    </row>
    <row r="12" spans="1:27" ht="16" thickBot="1" x14ac:dyDescent="0.4">
      <c r="A12" s="7"/>
      <c r="B12" s="6" t="s">
        <v>118</v>
      </c>
      <c r="C12" s="7"/>
      <c r="D12" s="4"/>
      <c r="E12" s="4"/>
      <c r="F12" s="4"/>
      <c r="G12" s="4"/>
      <c r="H12" s="4"/>
      <c r="I12" s="4"/>
      <c r="J12" s="12"/>
      <c r="K12" s="7"/>
    </row>
    <row r="13" spans="1:27" ht="23.5" customHeight="1" x14ac:dyDescent="0.35">
      <c r="A13" s="7"/>
      <c r="B13" s="42"/>
      <c r="C13" s="43"/>
      <c r="D13" s="181" t="s">
        <v>66</v>
      </c>
      <c r="E13" s="182"/>
      <c r="F13" s="182"/>
      <c r="G13" s="182"/>
      <c r="H13" s="182"/>
      <c r="I13" s="183"/>
      <c r="J13" s="184" t="s">
        <v>69</v>
      </c>
      <c r="K13" s="7"/>
    </row>
    <row r="14" spans="1:27" s="2" customFormat="1" ht="27" thickBot="1" x14ac:dyDescent="0.4">
      <c r="B14" s="32" t="s">
        <v>70</v>
      </c>
      <c r="C14" s="33" t="s">
        <v>64</v>
      </c>
      <c r="D14" s="34" t="s">
        <v>101</v>
      </c>
      <c r="E14" s="35" t="s">
        <v>2</v>
      </c>
      <c r="F14" s="35" t="s">
        <v>3</v>
      </c>
      <c r="G14" s="35" t="s">
        <v>4</v>
      </c>
      <c r="H14" s="35" t="s">
        <v>67</v>
      </c>
      <c r="I14" s="36" t="s">
        <v>68</v>
      </c>
      <c r="J14" s="185"/>
      <c r="L14"/>
      <c r="M14"/>
      <c r="N14"/>
      <c r="O14"/>
      <c r="P14"/>
      <c r="Q14"/>
      <c r="R14"/>
      <c r="S14"/>
      <c r="T14"/>
      <c r="U14"/>
      <c r="V14"/>
      <c r="W14"/>
      <c r="X14"/>
      <c r="Y14"/>
      <c r="Z14"/>
      <c r="AA14"/>
    </row>
    <row r="15" spans="1:27" x14ac:dyDescent="0.35">
      <c r="A15" s="7"/>
      <c r="B15" s="26"/>
      <c r="C15" s="7" t="s">
        <v>61</v>
      </c>
      <c r="D15" s="31">
        <v>51600</v>
      </c>
      <c r="E15" s="4">
        <v>514100</v>
      </c>
      <c r="F15" s="4">
        <v>44600</v>
      </c>
      <c r="G15" s="4">
        <v>426100</v>
      </c>
      <c r="H15" s="4">
        <v>815600</v>
      </c>
      <c r="I15" s="9">
        <v>118100</v>
      </c>
      <c r="J15" s="5">
        <v>997900</v>
      </c>
      <c r="K15" s="7"/>
    </row>
    <row r="16" spans="1:27" x14ac:dyDescent="0.35">
      <c r="A16" s="7"/>
      <c r="B16" s="26"/>
      <c r="C16" s="7" t="s">
        <v>62</v>
      </c>
      <c r="D16" s="31">
        <v>416600</v>
      </c>
      <c r="E16" s="4">
        <v>279800</v>
      </c>
      <c r="F16" s="4">
        <v>238000</v>
      </c>
      <c r="G16" s="4">
        <v>767900</v>
      </c>
      <c r="H16" s="4">
        <v>1522800</v>
      </c>
      <c r="I16" s="9">
        <v>1338500</v>
      </c>
      <c r="J16" s="5">
        <v>3348300</v>
      </c>
      <c r="K16" s="7"/>
    </row>
    <row r="17" spans="1:27" ht="15" thickBot="1" x14ac:dyDescent="0.4">
      <c r="A17" s="7"/>
      <c r="B17" s="26"/>
      <c r="C17" s="7" t="s">
        <v>63</v>
      </c>
      <c r="D17" s="31">
        <v>8000</v>
      </c>
      <c r="E17" s="4">
        <v>0</v>
      </c>
      <c r="F17" s="4">
        <v>600</v>
      </c>
      <c r="G17" s="4">
        <v>14000</v>
      </c>
      <c r="H17" s="4">
        <v>0</v>
      </c>
      <c r="I17" s="9">
        <v>0</v>
      </c>
      <c r="J17" s="5">
        <v>17600</v>
      </c>
      <c r="K17" s="7"/>
    </row>
    <row r="18" spans="1:27" ht="15" thickBot="1" x14ac:dyDescent="0.4">
      <c r="A18" s="7"/>
      <c r="B18" s="44"/>
      <c r="C18" s="45" t="s">
        <v>72</v>
      </c>
      <c r="D18" s="38">
        <v>476300</v>
      </c>
      <c r="E18" s="39">
        <v>793900</v>
      </c>
      <c r="F18" s="39">
        <v>283200</v>
      </c>
      <c r="G18" s="39">
        <v>1208000</v>
      </c>
      <c r="H18" s="39">
        <v>2338300</v>
      </c>
      <c r="I18" s="40">
        <v>1456700</v>
      </c>
      <c r="J18" s="41">
        <v>4363700</v>
      </c>
      <c r="K18" s="7"/>
    </row>
    <row r="19" spans="1:27" x14ac:dyDescent="0.35">
      <c r="A19" s="7"/>
      <c r="B19" s="7"/>
      <c r="C19" s="7"/>
      <c r="D19" s="7"/>
      <c r="E19" s="7"/>
      <c r="F19" s="7"/>
      <c r="G19" s="7"/>
      <c r="H19" s="7"/>
      <c r="I19" s="7"/>
      <c r="J19" s="8"/>
      <c r="K19" s="7"/>
    </row>
    <row r="20" spans="1:27" ht="16" thickBot="1" x14ac:dyDescent="0.4">
      <c r="A20" s="7"/>
      <c r="B20" s="6" t="s">
        <v>119</v>
      </c>
      <c r="C20" s="7"/>
      <c r="D20" s="7"/>
      <c r="E20" s="7"/>
      <c r="F20" s="7"/>
      <c r="G20" s="7"/>
      <c r="H20" s="7"/>
      <c r="I20" s="7"/>
      <c r="J20" s="8"/>
      <c r="K20" s="7"/>
    </row>
    <row r="21" spans="1:27" ht="23.5" customHeight="1" x14ac:dyDescent="0.35">
      <c r="A21" s="42"/>
      <c r="B21" s="43"/>
      <c r="C21" s="43"/>
      <c r="D21" s="181" t="s">
        <v>66</v>
      </c>
      <c r="E21" s="182"/>
      <c r="F21" s="182"/>
      <c r="G21" s="182"/>
      <c r="H21" s="182"/>
      <c r="I21" s="183"/>
      <c r="J21" s="184" t="s">
        <v>69</v>
      </c>
      <c r="K21" s="7"/>
    </row>
    <row r="22" spans="1:27" s="2" customFormat="1" ht="27" thickBot="1" x14ac:dyDescent="0.4">
      <c r="A22" s="32" t="s">
        <v>64</v>
      </c>
      <c r="B22" s="33" t="s">
        <v>0</v>
      </c>
      <c r="C22" s="33" t="s">
        <v>1</v>
      </c>
      <c r="D22" s="34" t="s">
        <v>100</v>
      </c>
      <c r="E22" s="35" t="s">
        <v>2</v>
      </c>
      <c r="F22" s="35" t="s">
        <v>3</v>
      </c>
      <c r="G22" s="35" t="s">
        <v>4</v>
      </c>
      <c r="H22" s="35" t="s">
        <v>67</v>
      </c>
      <c r="I22" s="36" t="s">
        <v>68</v>
      </c>
      <c r="J22" s="185"/>
      <c r="L22"/>
      <c r="M22"/>
      <c r="N22"/>
      <c r="O22"/>
      <c r="P22"/>
      <c r="Q22"/>
      <c r="R22"/>
      <c r="S22"/>
      <c r="T22"/>
      <c r="U22"/>
      <c r="V22"/>
      <c r="W22"/>
      <c r="X22"/>
      <c r="Y22"/>
      <c r="Z22"/>
      <c r="AA22"/>
    </row>
    <row r="23" spans="1:27" ht="15" customHeight="1" x14ac:dyDescent="0.35">
      <c r="A23" s="59" t="s">
        <v>54</v>
      </c>
      <c r="B23" s="60" t="s">
        <v>5</v>
      </c>
      <c r="C23" s="60" t="s">
        <v>6</v>
      </c>
      <c r="D23" s="61">
        <v>19700</v>
      </c>
      <c r="E23" s="62">
        <v>0</v>
      </c>
      <c r="F23" s="62">
        <v>300</v>
      </c>
      <c r="G23" s="62">
        <v>7900</v>
      </c>
      <c r="H23" s="62">
        <v>0</v>
      </c>
      <c r="I23" s="63">
        <v>0</v>
      </c>
      <c r="J23" s="64">
        <v>26000</v>
      </c>
      <c r="K23" s="4"/>
    </row>
    <row r="24" spans="1:27" x14ac:dyDescent="0.35">
      <c r="A24" s="59" t="s">
        <v>54</v>
      </c>
      <c r="B24" s="60" t="s">
        <v>7</v>
      </c>
      <c r="C24" s="60" t="s">
        <v>8</v>
      </c>
      <c r="D24" s="61">
        <v>8800</v>
      </c>
      <c r="E24" s="62">
        <v>0</v>
      </c>
      <c r="F24" s="62">
        <v>1600</v>
      </c>
      <c r="G24" s="62">
        <v>6800</v>
      </c>
      <c r="H24" s="62">
        <v>0</v>
      </c>
      <c r="I24" s="63">
        <v>0</v>
      </c>
      <c r="J24" s="64">
        <v>15100</v>
      </c>
      <c r="K24" s="7"/>
    </row>
    <row r="25" spans="1:27" x14ac:dyDescent="0.35">
      <c r="A25" s="59" t="s">
        <v>54</v>
      </c>
      <c r="B25" s="60" t="s">
        <v>9</v>
      </c>
      <c r="C25" s="60" t="s">
        <v>10</v>
      </c>
      <c r="D25" s="61">
        <v>7300</v>
      </c>
      <c r="E25" s="62">
        <v>0</v>
      </c>
      <c r="F25" s="62">
        <v>300</v>
      </c>
      <c r="G25" s="62">
        <v>4200</v>
      </c>
      <c r="H25" s="62">
        <v>0</v>
      </c>
      <c r="I25" s="63">
        <v>0</v>
      </c>
      <c r="J25" s="64">
        <v>10800</v>
      </c>
      <c r="K25" s="7"/>
    </row>
    <row r="26" spans="1:27" x14ac:dyDescent="0.35">
      <c r="A26" s="59" t="s">
        <v>54</v>
      </c>
      <c r="B26" s="60" t="s">
        <v>11</v>
      </c>
      <c r="C26" s="60" t="s">
        <v>12</v>
      </c>
      <c r="D26" s="61">
        <v>14700</v>
      </c>
      <c r="E26" s="62">
        <v>0</v>
      </c>
      <c r="F26" s="62">
        <v>400</v>
      </c>
      <c r="G26" s="62">
        <v>5800</v>
      </c>
      <c r="H26" s="62">
        <v>0</v>
      </c>
      <c r="I26" s="63">
        <v>0</v>
      </c>
      <c r="J26" s="64">
        <v>19000</v>
      </c>
      <c r="K26" s="7"/>
    </row>
    <row r="27" spans="1:27" x14ac:dyDescent="0.35">
      <c r="A27" s="59" t="s">
        <v>54</v>
      </c>
      <c r="B27" s="60" t="s">
        <v>13</v>
      </c>
      <c r="C27" s="60" t="s">
        <v>14</v>
      </c>
      <c r="D27" s="61">
        <v>6700</v>
      </c>
      <c r="E27" s="62">
        <v>0</v>
      </c>
      <c r="F27" s="62">
        <v>500</v>
      </c>
      <c r="G27" s="62">
        <v>4400</v>
      </c>
      <c r="H27" s="62">
        <v>0</v>
      </c>
      <c r="I27" s="63">
        <v>0</v>
      </c>
      <c r="J27" s="64">
        <v>10800</v>
      </c>
      <c r="K27" s="7"/>
    </row>
    <row r="28" spans="1:27" x14ac:dyDescent="0.35">
      <c r="A28" s="59" t="s">
        <v>54</v>
      </c>
      <c r="B28" s="60" t="s">
        <v>15</v>
      </c>
      <c r="C28" s="60" t="s">
        <v>16</v>
      </c>
      <c r="D28" s="61">
        <v>9000</v>
      </c>
      <c r="E28" s="62">
        <v>0</v>
      </c>
      <c r="F28" s="62">
        <v>100</v>
      </c>
      <c r="G28" s="62">
        <v>15900</v>
      </c>
      <c r="H28" s="62">
        <v>0</v>
      </c>
      <c r="I28" s="63">
        <v>0</v>
      </c>
      <c r="J28" s="64">
        <v>23600</v>
      </c>
      <c r="K28" s="7"/>
    </row>
    <row r="29" spans="1:27" x14ac:dyDescent="0.35">
      <c r="A29" s="59" t="s">
        <v>54</v>
      </c>
      <c r="B29" s="60" t="s">
        <v>17</v>
      </c>
      <c r="C29" s="60" t="s">
        <v>18</v>
      </c>
      <c r="D29" s="61">
        <v>11000</v>
      </c>
      <c r="E29" s="62">
        <v>0</v>
      </c>
      <c r="F29" s="62">
        <v>1700</v>
      </c>
      <c r="G29" s="62">
        <v>25900</v>
      </c>
      <c r="H29" s="62">
        <v>0</v>
      </c>
      <c r="I29" s="63">
        <v>0</v>
      </c>
      <c r="J29" s="64">
        <v>26600</v>
      </c>
      <c r="K29" s="7"/>
    </row>
    <row r="30" spans="1:27" x14ac:dyDescent="0.35">
      <c r="A30" s="59" t="s">
        <v>54</v>
      </c>
      <c r="B30" s="60" t="s">
        <v>19</v>
      </c>
      <c r="C30" s="60" t="s">
        <v>20</v>
      </c>
      <c r="D30" s="61">
        <v>5600</v>
      </c>
      <c r="E30" s="62">
        <v>0</v>
      </c>
      <c r="F30" s="62">
        <v>200</v>
      </c>
      <c r="G30" s="62">
        <v>9900</v>
      </c>
      <c r="H30" s="62">
        <v>0</v>
      </c>
      <c r="I30" s="63">
        <v>0</v>
      </c>
      <c r="J30" s="64">
        <v>12500</v>
      </c>
      <c r="K30" s="7"/>
    </row>
    <row r="31" spans="1:27" x14ac:dyDescent="0.35">
      <c r="A31" s="77" t="s">
        <v>56</v>
      </c>
      <c r="B31" s="78" t="s">
        <v>21</v>
      </c>
      <c r="C31" s="78" t="s">
        <v>22</v>
      </c>
      <c r="D31" s="79">
        <v>3200</v>
      </c>
      <c r="E31" s="80">
        <v>0</v>
      </c>
      <c r="F31" s="80">
        <v>200</v>
      </c>
      <c r="G31" s="80">
        <v>1100</v>
      </c>
      <c r="H31" s="80">
        <v>0</v>
      </c>
      <c r="I31" s="81">
        <v>0</v>
      </c>
      <c r="J31" s="82">
        <v>4000</v>
      </c>
      <c r="K31" s="7"/>
    </row>
    <row r="32" spans="1:27" x14ac:dyDescent="0.35">
      <c r="A32" s="77" t="s">
        <v>56</v>
      </c>
      <c r="B32" s="78" t="s">
        <v>23</v>
      </c>
      <c r="C32" s="78" t="s">
        <v>24</v>
      </c>
      <c r="D32" s="79">
        <v>4400</v>
      </c>
      <c r="E32" s="80">
        <v>0</v>
      </c>
      <c r="F32" s="80">
        <v>400</v>
      </c>
      <c r="G32" s="80">
        <v>9600</v>
      </c>
      <c r="H32" s="80">
        <v>0</v>
      </c>
      <c r="I32" s="81">
        <v>0</v>
      </c>
      <c r="J32" s="82">
        <v>10300</v>
      </c>
      <c r="K32" s="7"/>
    </row>
    <row r="33" spans="1:27" x14ac:dyDescent="0.35">
      <c r="A33" s="77" t="s">
        <v>56</v>
      </c>
      <c r="B33" s="78" t="s">
        <v>25</v>
      </c>
      <c r="C33" s="78" t="s">
        <v>26</v>
      </c>
      <c r="D33" s="79">
        <v>4600</v>
      </c>
      <c r="E33" s="80">
        <v>0</v>
      </c>
      <c r="F33" s="80">
        <v>300</v>
      </c>
      <c r="G33" s="80">
        <v>5000</v>
      </c>
      <c r="H33" s="80">
        <v>0</v>
      </c>
      <c r="I33" s="81">
        <v>0</v>
      </c>
      <c r="J33" s="82">
        <v>8900</v>
      </c>
      <c r="K33" s="7"/>
    </row>
    <row r="34" spans="1:27" x14ac:dyDescent="0.35">
      <c r="A34" s="59" t="s">
        <v>54</v>
      </c>
      <c r="B34" s="60" t="s">
        <v>27</v>
      </c>
      <c r="C34" s="60" t="s">
        <v>28</v>
      </c>
      <c r="D34" s="61">
        <v>16500</v>
      </c>
      <c r="E34" s="62">
        <v>0</v>
      </c>
      <c r="F34" s="62">
        <v>800</v>
      </c>
      <c r="G34" s="62">
        <v>39200</v>
      </c>
      <c r="H34" s="62">
        <v>0</v>
      </c>
      <c r="I34" s="63">
        <v>0</v>
      </c>
      <c r="J34" s="64">
        <v>41800</v>
      </c>
      <c r="K34" s="7"/>
    </row>
    <row r="35" spans="1:27" x14ac:dyDescent="0.35">
      <c r="A35" s="53" t="s">
        <v>52</v>
      </c>
      <c r="B35" s="54" t="s">
        <v>29</v>
      </c>
      <c r="C35" s="54" t="s">
        <v>30</v>
      </c>
      <c r="D35" s="55">
        <v>23000</v>
      </c>
      <c r="E35" s="56">
        <v>0</v>
      </c>
      <c r="F35" s="56">
        <v>0</v>
      </c>
      <c r="G35" s="56">
        <v>11000</v>
      </c>
      <c r="H35" s="56">
        <v>1100</v>
      </c>
      <c r="I35" s="57">
        <v>287600</v>
      </c>
      <c r="J35" s="58">
        <v>299500</v>
      </c>
      <c r="K35" s="7"/>
    </row>
    <row r="36" spans="1:27" x14ac:dyDescent="0.35">
      <c r="A36" s="59" t="s">
        <v>54</v>
      </c>
      <c r="B36" s="60" t="s">
        <v>31</v>
      </c>
      <c r="C36" s="60" t="s">
        <v>32</v>
      </c>
      <c r="D36" s="61">
        <v>11200</v>
      </c>
      <c r="E36" s="62">
        <v>0</v>
      </c>
      <c r="F36" s="62">
        <v>1100</v>
      </c>
      <c r="G36" s="62">
        <v>14000</v>
      </c>
      <c r="H36" s="62">
        <v>0</v>
      </c>
      <c r="I36" s="63">
        <v>0</v>
      </c>
      <c r="J36" s="64">
        <v>23200</v>
      </c>
      <c r="K36" s="7"/>
    </row>
    <row r="37" spans="1:27" x14ac:dyDescent="0.35">
      <c r="A37" s="59" t="s">
        <v>54</v>
      </c>
      <c r="B37" s="60" t="s">
        <v>33</v>
      </c>
      <c r="C37" s="60" t="s">
        <v>34</v>
      </c>
      <c r="D37" s="61">
        <v>3100</v>
      </c>
      <c r="E37" s="62">
        <v>0</v>
      </c>
      <c r="F37" s="62">
        <v>300</v>
      </c>
      <c r="G37" s="62">
        <v>4900</v>
      </c>
      <c r="H37" s="62">
        <v>0</v>
      </c>
      <c r="I37" s="63">
        <v>0</v>
      </c>
      <c r="J37" s="64">
        <v>7500</v>
      </c>
      <c r="K37" s="7"/>
    </row>
    <row r="38" spans="1:27" x14ac:dyDescent="0.35">
      <c r="A38" s="53" t="s">
        <v>52</v>
      </c>
      <c r="B38" s="54" t="s">
        <v>35</v>
      </c>
      <c r="C38" s="54" t="s">
        <v>36</v>
      </c>
      <c r="D38" s="55">
        <v>42300</v>
      </c>
      <c r="E38" s="56">
        <v>7000</v>
      </c>
      <c r="F38" s="56">
        <v>5800</v>
      </c>
      <c r="G38" s="56">
        <v>36600</v>
      </c>
      <c r="H38" s="56">
        <v>202300</v>
      </c>
      <c r="I38" s="57">
        <v>101400</v>
      </c>
      <c r="J38" s="58">
        <v>333300</v>
      </c>
      <c r="K38" s="7"/>
    </row>
    <row r="39" spans="1:27" x14ac:dyDescent="0.35">
      <c r="A39" s="53" t="s">
        <v>52</v>
      </c>
      <c r="B39" s="54" t="s">
        <v>37</v>
      </c>
      <c r="C39" s="54" t="s">
        <v>38</v>
      </c>
      <c r="D39" s="55">
        <v>22000</v>
      </c>
      <c r="E39" s="56">
        <v>0</v>
      </c>
      <c r="F39" s="56">
        <v>1200</v>
      </c>
      <c r="G39" s="56">
        <v>14300</v>
      </c>
      <c r="H39" s="56">
        <v>1800</v>
      </c>
      <c r="I39" s="57">
        <v>299500</v>
      </c>
      <c r="J39" s="58">
        <v>312400</v>
      </c>
      <c r="K39" s="7"/>
    </row>
    <row r="40" spans="1:27" x14ac:dyDescent="0.35">
      <c r="A40" s="53" t="s">
        <v>52</v>
      </c>
      <c r="B40" s="54" t="s">
        <v>39</v>
      </c>
      <c r="C40" s="54" t="s">
        <v>40</v>
      </c>
      <c r="D40" s="55">
        <v>19200</v>
      </c>
      <c r="E40" s="56">
        <v>0</v>
      </c>
      <c r="F40" s="56">
        <v>200</v>
      </c>
      <c r="G40" s="56">
        <v>18500</v>
      </c>
      <c r="H40" s="56">
        <v>149500</v>
      </c>
      <c r="I40" s="57">
        <v>66300</v>
      </c>
      <c r="J40" s="58">
        <v>229900</v>
      </c>
      <c r="K40" s="7"/>
    </row>
    <row r="41" spans="1:27" x14ac:dyDescent="0.35">
      <c r="A41" s="53" t="s">
        <v>52</v>
      </c>
      <c r="B41" s="54" t="s">
        <v>41</v>
      </c>
      <c r="C41" s="54" t="s">
        <v>42</v>
      </c>
      <c r="D41" s="55">
        <v>50400</v>
      </c>
      <c r="E41" s="56">
        <v>150600</v>
      </c>
      <c r="F41" s="56">
        <v>300</v>
      </c>
      <c r="G41" s="56">
        <v>177400</v>
      </c>
      <c r="H41" s="56">
        <v>154900</v>
      </c>
      <c r="I41" s="57">
        <v>302600</v>
      </c>
      <c r="J41" s="58">
        <v>552700</v>
      </c>
      <c r="K41" s="7"/>
    </row>
    <row r="42" spans="1:27" x14ac:dyDescent="0.35">
      <c r="A42" s="65" t="s">
        <v>50</v>
      </c>
      <c r="B42" s="66" t="s">
        <v>43</v>
      </c>
      <c r="C42" s="66" t="s">
        <v>44</v>
      </c>
      <c r="D42" s="67">
        <v>33900</v>
      </c>
      <c r="E42" s="68">
        <v>44000</v>
      </c>
      <c r="F42" s="68">
        <v>18800</v>
      </c>
      <c r="G42" s="68">
        <v>92400</v>
      </c>
      <c r="H42" s="68">
        <v>225900</v>
      </c>
      <c r="I42" s="69">
        <v>240800</v>
      </c>
      <c r="J42" s="70">
        <v>508700</v>
      </c>
      <c r="K42" s="7"/>
    </row>
    <row r="43" spans="1:27" x14ac:dyDescent="0.35">
      <c r="A43" s="65" t="s">
        <v>50</v>
      </c>
      <c r="B43" s="66" t="s">
        <v>45</v>
      </c>
      <c r="C43" s="66" t="s">
        <v>46</v>
      </c>
      <c r="D43" s="67">
        <v>99500</v>
      </c>
      <c r="E43" s="68">
        <v>61000</v>
      </c>
      <c r="F43" s="68">
        <v>112500</v>
      </c>
      <c r="G43" s="68">
        <v>200000</v>
      </c>
      <c r="H43" s="68">
        <v>568200</v>
      </c>
      <c r="I43" s="69">
        <v>158500</v>
      </c>
      <c r="J43" s="70">
        <v>819900</v>
      </c>
      <c r="K43" s="7"/>
    </row>
    <row r="44" spans="1:27" s="18" customFormat="1" x14ac:dyDescent="0.35">
      <c r="A44" s="47"/>
      <c r="B44" s="187" t="s">
        <v>75</v>
      </c>
      <c r="C44" s="187"/>
      <c r="D44" s="49">
        <v>416000</v>
      </c>
      <c r="E44" s="17">
        <v>262600</v>
      </c>
      <c r="F44" s="17">
        <v>146800</v>
      </c>
      <c r="G44" s="17">
        <v>704500</v>
      </c>
      <c r="H44" s="17">
        <v>1303900</v>
      </c>
      <c r="I44" s="48">
        <v>1456700</v>
      </c>
      <c r="J44" s="48">
        <v>3296600</v>
      </c>
      <c r="K44" s="22"/>
      <c r="L44" s="14"/>
      <c r="M44" s="14"/>
      <c r="N44" s="14"/>
      <c r="O44" s="14"/>
      <c r="P44" s="14"/>
      <c r="Q44" s="14"/>
      <c r="R44" s="14"/>
      <c r="S44" s="14"/>
      <c r="T44" s="14"/>
      <c r="U44" s="14"/>
      <c r="V44" s="14"/>
      <c r="W44" s="14"/>
      <c r="X44" s="14"/>
      <c r="Y44" s="14"/>
      <c r="Z44" s="14"/>
      <c r="AA44" s="14"/>
    </row>
    <row r="45" spans="1:27" ht="15" customHeight="1" x14ac:dyDescent="0.35">
      <c r="A45" s="71" t="s">
        <v>48</v>
      </c>
      <c r="B45" s="72" t="s">
        <v>35</v>
      </c>
      <c r="C45" s="72" t="s">
        <v>36</v>
      </c>
      <c r="D45" s="73">
        <v>3400</v>
      </c>
      <c r="E45" s="74">
        <v>12600</v>
      </c>
      <c r="F45" s="74">
        <v>7100</v>
      </c>
      <c r="G45" s="74">
        <v>19200</v>
      </c>
      <c r="H45" s="74">
        <v>32600</v>
      </c>
      <c r="I45" s="75">
        <v>0</v>
      </c>
      <c r="J45" s="76">
        <v>33500</v>
      </c>
      <c r="K45" s="7"/>
    </row>
    <row r="46" spans="1:27" x14ac:dyDescent="0.35">
      <c r="A46" s="71" t="s">
        <v>48</v>
      </c>
      <c r="B46" s="72" t="s">
        <v>41</v>
      </c>
      <c r="C46" s="72" t="s">
        <v>42</v>
      </c>
      <c r="D46" s="73">
        <v>12000</v>
      </c>
      <c r="E46" s="74">
        <v>277800</v>
      </c>
      <c r="F46" s="74">
        <v>3600</v>
      </c>
      <c r="G46" s="74">
        <v>191700</v>
      </c>
      <c r="H46" s="74">
        <v>327300</v>
      </c>
      <c r="I46" s="75">
        <v>0</v>
      </c>
      <c r="J46" s="76">
        <v>339600</v>
      </c>
      <c r="K46" s="7"/>
    </row>
    <row r="47" spans="1:27" x14ac:dyDescent="0.35">
      <c r="A47" s="71" t="s">
        <v>48</v>
      </c>
      <c r="B47" s="72" t="s">
        <v>43</v>
      </c>
      <c r="C47" s="72" t="s">
        <v>44</v>
      </c>
      <c r="D47" s="73">
        <v>11100</v>
      </c>
      <c r="E47" s="74">
        <v>137800</v>
      </c>
      <c r="F47" s="74">
        <v>4400</v>
      </c>
      <c r="G47" s="74">
        <v>124000</v>
      </c>
      <c r="H47" s="74">
        <v>235200</v>
      </c>
      <c r="I47" s="75">
        <v>0</v>
      </c>
      <c r="J47" s="76">
        <v>245000</v>
      </c>
      <c r="K47" s="7"/>
    </row>
    <row r="48" spans="1:27" x14ac:dyDescent="0.35">
      <c r="A48" s="71" t="s">
        <v>48</v>
      </c>
      <c r="B48" s="72" t="s">
        <v>45</v>
      </c>
      <c r="C48" s="72" t="s">
        <v>46</v>
      </c>
      <c r="D48" s="73">
        <v>33800</v>
      </c>
      <c r="E48" s="74">
        <v>103100</v>
      </c>
      <c r="F48" s="74">
        <v>121300</v>
      </c>
      <c r="G48" s="74">
        <v>168600</v>
      </c>
      <c r="H48" s="74">
        <v>439400</v>
      </c>
      <c r="I48" s="75">
        <v>0</v>
      </c>
      <c r="J48" s="76">
        <v>449100</v>
      </c>
      <c r="K48" s="7"/>
    </row>
    <row r="49" spans="1:27" s="18" customFormat="1" ht="15" thickBot="1" x14ac:dyDescent="0.4">
      <c r="A49" s="46"/>
      <c r="B49" s="187" t="s">
        <v>77</v>
      </c>
      <c r="C49" s="187"/>
      <c r="D49" s="49">
        <v>60200</v>
      </c>
      <c r="E49" s="17">
        <v>531300</v>
      </c>
      <c r="F49" s="17">
        <v>136400</v>
      </c>
      <c r="G49" s="17">
        <v>503400</v>
      </c>
      <c r="H49" s="17">
        <v>1034500</v>
      </c>
      <c r="I49" s="48">
        <v>0</v>
      </c>
      <c r="J49" s="48">
        <v>1067200</v>
      </c>
      <c r="K49" s="22"/>
      <c r="L49" s="14"/>
      <c r="M49" s="14"/>
      <c r="N49" s="14"/>
      <c r="O49" s="14"/>
      <c r="P49" s="14"/>
      <c r="Q49" s="14"/>
      <c r="R49" s="14"/>
      <c r="S49" s="14"/>
      <c r="T49" s="14"/>
      <c r="U49" s="14"/>
      <c r="V49" s="14"/>
      <c r="W49" s="14"/>
      <c r="X49" s="14"/>
      <c r="Y49" s="14"/>
      <c r="Z49" s="14"/>
      <c r="AA49" s="14"/>
    </row>
    <row r="50" spans="1:27" s="6" customFormat="1" ht="16" thickBot="1" x14ac:dyDescent="0.4">
      <c r="A50" s="50"/>
      <c r="B50" s="186" t="s">
        <v>76</v>
      </c>
      <c r="C50" s="186"/>
      <c r="D50" s="51">
        <v>476300</v>
      </c>
      <c r="E50" s="52">
        <v>793900</v>
      </c>
      <c r="F50" s="52">
        <v>283200</v>
      </c>
      <c r="G50" s="52">
        <v>1208000</v>
      </c>
      <c r="H50" s="52">
        <v>2338300</v>
      </c>
      <c r="I50" s="41">
        <v>1456700</v>
      </c>
      <c r="J50" s="41">
        <v>4363700</v>
      </c>
      <c r="K50" s="8"/>
      <c r="L50"/>
      <c r="M50"/>
      <c r="N50"/>
      <c r="O50"/>
      <c r="P50"/>
      <c r="Q50"/>
      <c r="R50"/>
      <c r="S50"/>
      <c r="T50"/>
      <c r="U50"/>
      <c r="V50"/>
      <c r="W50"/>
      <c r="X50"/>
      <c r="Y50"/>
      <c r="Z50"/>
      <c r="AA50"/>
    </row>
    <row r="51" spans="1:27" s="6" customFormat="1" ht="15.5" x14ac:dyDescent="0.35">
      <c r="A51" s="29"/>
      <c r="B51" s="29"/>
      <c r="C51" s="29"/>
      <c r="D51" s="12"/>
      <c r="E51" s="12"/>
      <c r="F51" s="12"/>
      <c r="G51" s="12"/>
      <c r="H51" s="12"/>
      <c r="I51" s="12"/>
      <c r="J51" s="12"/>
      <c r="K51" s="8"/>
    </row>
    <row r="52" spans="1:27" s="6" customFormat="1" ht="15.5" x14ac:dyDescent="0.35">
      <c r="A52" s="29"/>
      <c r="B52" s="29"/>
      <c r="C52" s="29"/>
      <c r="D52" s="12"/>
      <c r="E52" s="12"/>
      <c r="F52" s="12"/>
      <c r="G52" s="12"/>
      <c r="H52" s="12"/>
      <c r="I52" s="12"/>
      <c r="J52" s="12"/>
      <c r="K52" s="8"/>
    </row>
    <row r="53" spans="1:27" x14ac:dyDescent="0.35">
      <c r="D53" s="7"/>
      <c r="E53" s="7"/>
      <c r="F53" s="7"/>
      <c r="G53" s="7"/>
      <c r="H53" s="7"/>
      <c r="I53" s="7"/>
      <c r="J53" s="8"/>
    </row>
  </sheetData>
  <mergeCells count="11">
    <mergeCell ref="O3:T3"/>
    <mergeCell ref="U3:U4"/>
    <mergeCell ref="B50:C50"/>
    <mergeCell ref="D3:I3"/>
    <mergeCell ref="J3:J4"/>
    <mergeCell ref="D13:I13"/>
    <mergeCell ref="J13:J14"/>
    <mergeCell ref="D21:I21"/>
    <mergeCell ref="J21:J22"/>
    <mergeCell ref="B44:C44"/>
    <mergeCell ref="B49:C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921B2-ECC7-49EB-BE7F-6CB2F41C5208}">
  <dimension ref="A1:T23"/>
  <sheetViews>
    <sheetView zoomScale="90" zoomScaleNormal="90" workbookViewId="0">
      <selection activeCell="G21" sqref="G21:G22"/>
    </sheetView>
  </sheetViews>
  <sheetFormatPr defaultColWidth="8.7265625" defaultRowHeight="13" x14ac:dyDescent="0.3"/>
  <cols>
    <col min="1" max="1" width="8.7265625" style="7"/>
    <col min="2" max="2" width="6.81640625" style="7" customWidth="1"/>
    <col min="3" max="3" width="15.54296875" style="7" customWidth="1"/>
    <col min="4" max="7" width="13.54296875" style="7" customWidth="1"/>
    <col min="8" max="8" width="5.1796875" style="7" customWidth="1"/>
    <col min="9" max="9" width="7.81640625" style="7" customWidth="1"/>
    <col min="10" max="10" width="16" style="7" customWidth="1"/>
    <col min="11" max="14" width="13.54296875" style="7" customWidth="1"/>
    <col min="15" max="15" width="6.81640625" style="7" customWidth="1"/>
    <col min="16" max="16" width="7.1796875" style="7" customWidth="1"/>
    <col min="17" max="17" width="16.54296875" style="7" customWidth="1"/>
    <col min="18" max="22" width="13.54296875" style="7" customWidth="1"/>
    <col min="23" max="16384" width="8.7265625" style="7"/>
  </cols>
  <sheetData>
    <row r="1" spans="1:20" ht="21" x14ac:dyDescent="0.5">
      <c r="A1" s="13" t="s">
        <v>114</v>
      </c>
    </row>
    <row r="3" spans="1:20" s="6" customFormat="1" ht="16" thickBot="1" x14ac:dyDescent="0.4">
      <c r="B3" s="6" t="s">
        <v>108</v>
      </c>
      <c r="I3" s="6" t="s">
        <v>110</v>
      </c>
      <c r="P3" s="6" t="s">
        <v>111</v>
      </c>
    </row>
    <row r="4" spans="1:20" ht="26.5" thickBot="1" x14ac:dyDescent="0.35">
      <c r="B4" s="98" t="s">
        <v>64</v>
      </c>
      <c r="C4" s="99" t="s">
        <v>64</v>
      </c>
      <c r="D4" s="11" t="s">
        <v>96</v>
      </c>
      <c r="E4" s="11" t="s">
        <v>97</v>
      </c>
      <c r="F4" s="11" t="s">
        <v>98</v>
      </c>
      <c r="G4" s="101" t="s">
        <v>99</v>
      </c>
      <c r="I4" s="98" t="s">
        <v>64</v>
      </c>
      <c r="J4" s="99" t="s">
        <v>64</v>
      </c>
      <c r="K4" s="11" t="s">
        <v>96</v>
      </c>
      <c r="L4" s="11" t="s">
        <v>97</v>
      </c>
      <c r="M4" s="11" t="s">
        <v>98</v>
      </c>
      <c r="N4" s="101" t="s">
        <v>99</v>
      </c>
      <c r="P4" s="98" t="s">
        <v>64</v>
      </c>
      <c r="Q4" s="99" t="s">
        <v>64</v>
      </c>
      <c r="R4" s="101" t="s">
        <v>96</v>
      </c>
      <c r="S4" s="101" t="s">
        <v>97</v>
      </c>
      <c r="T4" s="100" t="s">
        <v>98</v>
      </c>
    </row>
    <row r="5" spans="1:20" x14ac:dyDescent="0.3">
      <c r="B5" s="26" t="s">
        <v>48</v>
      </c>
      <c r="C5" s="7" t="s">
        <v>49</v>
      </c>
      <c r="D5" s="4">
        <v>2539900</v>
      </c>
      <c r="E5" s="4">
        <v>1111700</v>
      </c>
      <c r="F5" s="4">
        <v>1428200</v>
      </c>
      <c r="G5" s="102">
        <v>0.43769439741722116</v>
      </c>
      <c r="I5" s="26" t="s">
        <v>48</v>
      </c>
      <c r="J5" s="7" t="s">
        <v>49</v>
      </c>
      <c r="K5" s="4">
        <v>1315800</v>
      </c>
      <c r="L5" s="4">
        <v>478600</v>
      </c>
      <c r="M5" s="4">
        <v>837200</v>
      </c>
      <c r="N5" s="102">
        <v>0.36373309013527894</v>
      </c>
      <c r="P5" s="26" t="s">
        <v>48</v>
      </c>
      <c r="Q5" s="7" t="s">
        <v>49</v>
      </c>
      <c r="R5" s="102">
        <v>0.51804553531956943</v>
      </c>
      <c r="S5" s="102">
        <v>0.43050122050295814</v>
      </c>
      <c r="T5" s="96">
        <v>0.58619224508699197</v>
      </c>
    </row>
    <row r="6" spans="1:20" x14ac:dyDescent="0.3">
      <c r="B6" s="26" t="s">
        <v>50</v>
      </c>
      <c r="C6" s="7" t="s">
        <v>51</v>
      </c>
      <c r="D6" s="4">
        <v>6853100</v>
      </c>
      <c r="E6" s="4">
        <v>5841700</v>
      </c>
      <c r="F6" s="4">
        <v>1011500</v>
      </c>
      <c r="G6" s="102">
        <v>0.85241715428054454</v>
      </c>
      <c r="I6" s="26" t="s">
        <v>50</v>
      </c>
      <c r="J6" s="7" t="s">
        <v>51</v>
      </c>
      <c r="K6" s="4">
        <v>206300</v>
      </c>
      <c r="L6" s="4">
        <v>162100</v>
      </c>
      <c r="M6" s="4">
        <v>44200</v>
      </c>
      <c r="N6" s="102">
        <v>0.78574890935530783</v>
      </c>
      <c r="P6" s="26" t="s">
        <v>50</v>
      </c>
      <c r="Q6" s="7" t="s">
        <v>51</v>
      </c>
      <c r="R6" s="102">
        <v>3.0102481122014024E-2</v>
      </c>
      <c r="S6" s="102">
        <v>2.7749228347117624E-2</v>
      </c>
      <c r="T6" s="96">
        <v>4.3693289845607226E-2</v>
      </c>
    </row>
    <row r="7" spans="1:20" x14ac:dyDescent="0.3">
      <c r="B7" s="26" t="s">
        <v>52</v>
      </c>
      <c r="C7" s="7" t="s">
        <v>53</v>
      </c>
      <c r="D7" s="4">
        <v>9647900</v>
      </c>
      <c r="E7" s="4">
        <v>8749700</v>
      </c>
      <c r="F7" s="4">
        <v>898200</v>
      </c>
      <c r="G7" s="102">
        <v>0.90690202012873267</v>
      </c>
      <c r="I7" s="26" t="s">
        <v>52</v>
      </c>
      <c r="J7" s="7" t="s">
        <v>53</v>
      </c>
      <c r="K7" s="4">
        <v>206200</v>
      </c>
      <c r="L7" s="4">
        <v>170900</v>
      </c>
      <c r="M7" s="4">
        <v>35400</v>
      </c>
      <c r="N7" s="102">
        <v>0.82880698351115423</v>
      </c>
      <c r="P7" s="26" t="s">
        <v>52</v>
      </c>
      <c r="Q7" s="7" t="s">
        <v>53</v>
      </c>
      <c r="R7" s="102">
        <v>2.1377409950246486E-2</v>
      </c>
      <c r="S7" s="102">
        <v>1.953036980531828E-2</v>
      </c>
      <c r="T7" s="96">
        <v>3.9369968546427776E-2</v>
      </c>
    </row>
    <row r="8" spans="1:20" x14ac:dyDescent="0.3">
      <c r="B8" s="26" t="s">
        <v>54</v>
      </c>
      <c r="C8" s="7" t="s">
        <v>55</v>
      </c>
      <c r="D8" s="4">
        <v>6909100</v>
      </c>
      <c r="E8" s="4">
        <v>6431200</v>
      </c>
      <c r="F8" s="4">
        <v>477800</v>
      </c>
      <c r="G8" s="102">
        <v>0.93083035417058657</v>
      </c>
      <c r="I8" s="26" t="s">
        <v>54</v>
      </c>
      <c r="J8" s="7" t="s">
        <v>55</v>
      </c>
      <c r="K8" s="4">
        <v>216800</v>
      </c>
      <c r="L8" s="4">
        <v>184700</v>
      </c>
      <c r="M8" s="4">
        <v>32100</v>
      </c>
      <c r="N8" s="102">
        <v>0.85193726937269376</v>
      </c>
      <c r="P8" s="26" t="s">
        <v>54</v>
      </c>
      <c r="Q8" s="7" t="s">
        <v>55</v>
      </c>
      <c r="R8" s="102">
        <v>3.1382035801424096E-2</v>
      </c>
      <c r="S8" s="102">
        <v>2.8721659617221815E-2</v>
      </c>
      <c r="T8" s="96">
        <v>6.7187398535431181E-2</v>
      </c>
    </row>
    <row r="9" spans="1:20" ht="13.5" thickBot="1" x14ac:dyDescent="0.35">
      <c r="B9" s="26" t="s">
        <v>56</v>
      </c>
      <c r="C9" s="7" t="s">
        <v>57</v>
      </c>
      <c r="D9" s="4">
        <v>957900</v>
      </c>
      <c r="E9" s="4">
        <v>912700</v>
      </c>
      <c r="F9" s="4">
        <v>45100</v>
      </c>
      <c r="G9" s="102">
        <v>0.95281344607996654</v>
      </c>
      <c r="I9" s="26" t="s">
        <v>56</v>
      </c>
      <c r="J9" s="7" t="s">
        <v>57</v>
      </c>
      <c r="K9" s="4">
        <v>35400</v>
      </c>
      <c r="L9" s="4">
        <v>32800</v>
      </c>
      <c r="M9" s="4">
        <v>2600</v>
      </c>
      <c r="N9" s="102">
        <v>0.92655367231638419</v>
      </c>
      <c r="P9" s="26" t="s">
        <v>56</v>
      </c>
      <c r="Q9" s="7" t="s">
        <v>57</v>
      </c>
      <c r="R9" s="102">
        <v>3.6910523383633528E-2</v>
      </c>
      <c r="S9" s="102">
        <v>3.5889537586962013E-2</v>
      </c>
      <c r="T9" s="96">
        <v>5.7554603880954305E-2</v>
      </c>
    </row>
    <row r="10" spans="1:20" ht="13.5" thickBot="1" x14ac:dyDescent="0.35">
      <c r="B10" s="93"/>
      <c r="C10" s="94" t="s">
        <v>58</v>
      </c>
      <c r="D10" s="39">
        <v>26907900</v>
      </c>
      <c r="E10" s="39">
        <v>23047000</v>
      </c>
      <c r="F10" s="39">
        <v>3860800</v>
      </c>
      <c r="G10" s="104">
        <v>0.85651425789452174</v>
      </c>
      <c r="I10" s="93"/>
      <c r="J10" s="94" t="s">
        <v>58</v>
      </c>
      <c r="K10" s="39">
        <v>1980500</v>
      </c>
      <c r="L10" s="39">
        <v>1029100</v>
      </c>
      <c r="M10" s="39">
        <v>951500</v>
      </c>
      <c r="N10" s="104">
        <v>0.51961625852057558</v>
      </c>
      <c r="P10" s="27"/>
      <c r="Q10" s="28" t="s">
        <v>58</v>
      </c>
      <c r="R10" s="103">
        <v>7.3603151194074012E-2</v>
      </c>
      <c r="S10" s="103">
        <v>4.4650409603628531E-2</v>
      </c>
      <c r="T10" s="97">
        <v>0.24643405431783744</v>
      </c>
    </row>
    <row r="11" spans="1:20" x14ac:dyDescent="0.3">
      <c r="B11" s="8"/>
      <c r="C11" s="8"/>
      <c r="D11" s="4"/>
      <c r="E11" s="4"/>
      <c r="F11" s="4"/>
      <c r="G11" s="24"/>
    </row>
    <row r="12" spans="1:20" s="6" customFormat="1" ht="16" thickBot="1" x14ac:dyDescent="0.4">
      <c r="B12" s="6" t="s">
        <v>163</v>
      </c>
      <c r="I12" s="6" t="s">
        <v>164</v>
      </c>
    </row>
    <row r="13" spans="1:20" ht="26.5" thickBot="1" x14ac:dyDescent="0.35">
      <c r="B13" s="98" t="s">
        <v>64</v>
      </c>
      <c r="C13" s="99" t="s">
        <v>64</v>
      </c>
      <c r="D13" s="11" t="s">
        <v>96</v>
      </c>
      <c r="E13" s="11" t="s">
        <v>97</v>
      </c>
      <c r="F13" s="100" t="s">
        <v>98</v>
      </c>
      <c r="G13" s="3"/>
      <c r="I13" s="98" t="s">
        <v>64</v>
      </c>
      <c r="J13" s="99" t="s">
        <v>64</v>
      </c>
      <c r="K13" s="11" t="s">
        <v>96</v>
      </c>
      <c r="L13" s="11" t="s">
        <v>97</v>
      </c>
      <c r="M13" s="100" t="s">
        <v>98</v>
      </c>
    </row>
    <row r="14" spans="1:20" x14ac:dyDescent="0.3">
      <c r="B14" s="26" t="s">
        <v>48</v>
      </c>
      <c r="C14" s="7" t="s">
        <v>49</v>
      </c>
      <c r="D14" s="24">
        <v>9.4392353175089844E-2</v>
      </c>
      <c r="E14" s="24">
        <v>4.8236212956133118E-2</v>
      </c>
      <c r="F14" s="96">
        <v>0.36992333195192706</v>
      </c>
      <c r="G14" s="24"/>
      <c r="I14" s="26" t="s">
        <v>48</v>
      </c>
      <c r="J14" s="7" t="s">
        <v>49</v>
      </c>
      <c r="K14" s="24">
        <v>0.66437768240343342</v>
      </c>
      <c r="L14" s="24">
        <v>0.46506656301622779</v>
      </c>
      <c r="M14" s="96">
        <v>0.87987388334209149</v>
      </c>
    </row>
    <row r="15" spans="1:20" x14ac:dyDescent="0.3">
      <c r="B15" s="26" t="s">
        <v>50</v>
      </c>
      <c r="C15" s="7" t="s">
        <v>51</v>
      </c>
      <c r="D15" s="24">
        <v>0.25468728514674127</v>
      </c>
      <c r="E15" s="24">
        <v>0.25346899813424739</v>
      </c>
      <c r="F15" s="96">
        <v>0.26199233319519272</v>
      </c>
      <c r="G15" s="24"/>
      <c r="I15" s="26" t="s">
        <v>50</v>
      </c>
      <c r="J15" s="7" t="s">
        <v>51</v>
      </c>
      <c r="K15" s="24">
        <v>0.10416561474375158</v>
      </c>
      <c r="L15" s="24">
        <v>0.15751627635798271</v>
      </c>
      <c r="M15" s="96">
        <v>4.6452968996321599E-2</v>
      </c>
    </row>
    <row r="16" spans="1:20" x14ac:dyDescent="0.3">
      <c r="B16" s="26" t="s">
        <v>52</v>
      </c>
      <c r="C16" s="7" t="s">
        <v>53</v>
      </c>
      <c r="D16" s="24">
        <v>0.35855269270362977</v>
      </c>
      <c r="E16" s="24">
        <v>0.37964594090337139</v>
      </c>
      <c r="F16" s="96">
        <v>0.23264608371322007</v>
      </c>
      <c r="G16" s="24"/>
      <c r="I16" s="26" t="s">
        <v>52</v>
      </c>
      <c r="J16" s="7" t="s">
        <v>53</v>
      </c>
      <c r="K16" s="24">
        <v>0.10411512244382731</v>
      </c>
      <c r="L16" s="24">
        <v>0.16606743756680595</v>
      </c>
      <c r="M16" s="96">
        <v>3.7204414083026799E-2</v>
      </c>
    </row>
    <row r="17" spans="2:13" x14ac:dyDescent="0.3">
      <c r="B17" s="26" t="s">
        <v>54</v>
      </c>
      <c r="C17" s="7" t="s">
        <v>55</v>
      </c>
      <c r="D17" s="24">
        <v>0.25676845833379786</v>
      </c>
      <c r="E17" s="24">
        <v>0.27904716448995531</v>
      </c>
      <c r="F17" s="96">
        <v>0.12375673435557398</v>
      </c>
      <c r="G17" s="24"/>
      <c r="I17" s="26" t="s">
        <v>54</v>
      </c>
      <c r="J17" s="7" t="s">
        <v>55</v>
      </c>
      <c r="K17" s="24">
        <v>0.10946730623579905</v>
      </c>
      <c r="L17" s="24">
        <v>0.17947721309882422</v>
      </c>
      <c r="M17" s="96">
        <v>3.3736205990541251E-2</v>
      </c>
    </row>
    <row r="18" spans="2:13" ht="13.5" thickBot="1" x14ac:dyDescent="0.35">
      <c r="B18" s="26" t="s">
        <v>56</v>
      </c>
      <c r="C18" s="7" t="s">
        <v>57</v>
      </c>
      <c r="D18" s="24">
        <v>3.5599210640741195E-2</v>
      </c>
      <c r="E18" s="24">
        <v>3.9601683516292792E-2</v>
      </c>
      <c r="F18" s="96">
        <v>1.16815167840862E-2</v>
      </c>
      <c r="G18" s="24"/>
      <c r="I18" s="26" t="s">
        <v>56</v>
      </c>
      <c r="J18" s="7" t="s">
        <v>57</v>
      </c>
      <c r="K18" s="24">
        <v>1.7874274173188587E-2</v>
      </c>
      <c r="L18" s="24">
        <v>3.1872509960159362E-2</v>
      </c>
      <c r="M18" s="96">
        <v>2.7325275880189176E-3</v>
      </c>
    </row>
    <row r="19" spans="2:13" ht="13.5" thickBot="1" x14ac:dyDescent="0.35">
      <c r="B19" s="93"/>
      <c r="C19" s="94" t="s">
        <v>58</v>
      </c>
      <c r="D19" s="147">
        <v>1</v>
      </c>
      <c r="E19" s="147">
        <v>1</v>
      </c>
      <c r="F19" s="148">
        <v>1</v>
      </c>
      <c r="G19" s="24"/>
      <c r="I19" s="93"/>
      <c r="J19" s="94" t="s">
        <v>58</v>
      </c>
      <c r="K19" s="147">
        <v>1</v>
      </c>
      <c r="L19" s="147">
        <v>1</v>
      </c>
      <c r="M19" s="148">
        <v>1</v>
      </c>
    </row>
    <row r="21" spans="2:13" s="6" customFormat="1" ht="15.5" x14ac:dyDescent="0.35"/>
    <row r="22" spans="2:13" x14ac:dyDescent="0.3">
      <c r="D22" s="4"/>
      <c r="E22" s="150"/>
    </row>
    <row r="23" spans="2:13" x14ac:dyDescent="0.3">
      <c r="D23" s="4"/>
      <c r="E23" s="15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07518-0910-4E4B-9544-8E2E148F4527}">
  <dimension ref="A1:AT83"/>
  <sheetViews>
    <sheetView zoomScale="90" zoomScaleNormal="90" workbookViewId="0">
      <selection activeCell="AG1" sqref="AG1:AG1048576"/>
    </sheetView>
  </sheetViews>
  <sheetFormatPr defaultRowHeight="14.5" x14ac:dyDescent="0.35"/>
  <cols>
    <col min="2" max="2" width="9.81640625" customWidth="1"/>
    <col min="3" max="3" width="21.7265625" customWidth="1"/>
    <col min="4" max="12" width="13.54296875" customWidth="1"/>
    <col min="13" max="13" width="13.54296875" style="1" customWidth="1"/>
    <col min="14" max="14" width="5.453125" customWidth="1"/>
    <col min="15" max="15" width="5.81640625" style="116" customWidth="1"/>
    <col min="17" max="17" width="19.453125" customWidth="1"/>
    <col min="18" max="27" width="13.54296875" customWidth="1"/>
    <col min="29" max="29" width="8.7265625" style="116"/>
    <col min="31" max="31" width="23.453125" customWidth="1"/>
    <col min="32" max="41" width="13.54296875" customWidth="1"/>
  </cols>
  <sheetData>
    <row r="1" spans="1:46" ht="35.15" customHeight="1" x14ac:dyDescent="0.5">
      <c r="A1" s="13" t="s">
        <v>137</v>
      </c>
      <c r="O1" s="108" t="s">
        <v>123</v>
      </c>
      <c r="AC1" s="108" t="s">
        <v>124</v>
      </c>
    </row>
    <row r="2" spans="1:46" x14ac:dyDescent="0.35">
      <c r="A2" s="7"/>
      <c r="B2" s="7"/>
      <c r="C2" s="7"/>
      <c r="D2" s="7"/>
      <c r="E2" s="7"/>
      <c r="F2" s="7"/>
      <c r="G2" s="7"/>
      <c r="H2" s="7"/>
      <c r="I2" s="7"/>
      <c r="J2" s="7"/>
      <c r="K2" s="7"/>
      <c r="L2" s="7"/>
      <c r="M2" s="8"/>
      <c r="N2" s="7"/>
      <c r="O2" s="109"/>
      <c r="P2" s="7"/>
      <c r="Q2" s="7"/>
      <c r="R2" s="7"/>
      <c r="S2" s="7"/>
      <c r="T2" s="7"/>
      <c r="U2" s="7"/>
      <c r="V2" s="7"/>
      <c r="W2" s="7"/>
      <c r="X2" s="7"/>
      <c r="Y2" s="7"/>
      <c r="Z2" s="7"/>
      <c r="AA2" s="7"/>
      <c r="AB2" s="7"/>
      <c r="AC2" s="109"/>
      <c r="AD2" s="7"/>
      <c r="AE2" s="7"/>
      <c r="AF2" s="7"/>
      <c r="AG2" s="7"/>
      <c r="AH2" s="7"/>
      <c r="AI2" s="7"/>
      <c r="AJ2" s="7"/>
      <c r="AK2" s="7"/>
      <c r="AL2" s="7"/>
      <c r="AM2" s="7"/>
      <c r="AN2" s="7"/>
      <c r="AO2" s="7"/>
      <c r="AP2" s="7"/>
      <c r="AQ2" s="7"/>
      <c r="AR2" s="7"/>
      <c r="AS2" s="7"/>
      <c r="AT2" s="7"/>
    </row>
    <row r="3" spans="1:46" s="6" customFormat="1" ht="16" thickBot="1" x14ac:dyDescent="0.4">
      <c r="B3" s="6" t="s">
        <v>120</v>
      </c>
      <c r="O3" s="110"/>
      <c r="P3" s="6" t="s">
        <v>102</v>
      </c>
      <c r="AC3" s="110"/>
      <c r="AD3" s="6" t="s">
        <v>103</v>
      </c>
    </row>
    <row r="4" spans="1:46" ht="14.5" customHeight="1" x14ac:dyDescent="0.35">
      <c r="A4" s="7"/>
      <c r="B4" s="42"/>
      <c r="C4" s="43"/>
      <c r="D4" s="92"/>
      <c r="E4" s="84" t="s">
        <v>80</v>
      </c>
      <c r="F4" s="43"/>
      <c r="G4" s="85"/>
      <c r="H4" s="85"/>
      <c r="I4" s="85"/>
      <c r="J4" s="85"/>
      <c r="K4" s="89"/>
      <c r="L4" s="85"/>
      <c r="M4" s="86"/>
      <c r="N4" s="7"/>
      <c r="O4" s="109"/>
      <c r="P4" s="42"/>
      <c r="Q4" s="43"/>
      <c r="R4" s="92"/>
      <c r="S4" s="84" t="s">
        <v>80</v>
      </c>
      <c r="T4" s="43"/>
      <c r="U4" s="85"/>
      <c r="V4" s="85"/>
      <c r="W4" s="85"/>
      <c r="X4" s="85"/>
      <c r="Y4" s="89"/>
      <c r="Z4" s="85"/>
      <c r="AA4" s="86"/>
      <c r="AB4" s="7"/>
      <c r="AC4" s="109"/>
      <c r="AD4" s="42"/>
      <c r="AE4" s="43"/>
      <c r="AF4" s="92"/>
      <c r="AG4" s="84" t="s">
        <v>80</v>
      </c>
      <c r="AH4" s="43"/>
      <c r="AI4" s="85"/>
      <c r="AJ4" s="85"/>
      <c r="AK4" s="85"/>
      <c r="AL4" s="85"/>
      <c r="AM4" s="89"/>
      <c r="AN4" s="85"/>
      <c r="AO4" s="86"/>
      <c r="AP4" s="7"/>
      <c r="AQ4" s="7"/>
      <c r="AR4" s="7"/>
      <c r="AS4" s="7"/>
      <c r="AT4" s="7"/>
    </row>
    <row r="5" spans="1:46" ht="65.5" customHeight="1" thickBot="1" x14ac:dyDescent="0.4">
      <c r="A5" s="2"/>
      <c r="B5" s="32" t="s">
        <v>64</v>
      </c>
      <c r="C5" s="33" t="s">
        <v>64</v>
      </c>
      <c r="D5" s="90" t="s">
        <v>73</v>
      </c>
      <c r="E5" s="35" t="s">
        <v>100</v>
      </c>
      <c r="F5" s="35" t="s">
        <v>2</v>
      </c>
      <c r="G5" s="35" t="s">
        <v>3</v>
      </c>
      <c r="H5" s="35" t="s">
        <v>4</v>
      </c>
      <c r="I5" s="35" t="s">
        <v>67</v>
      </c>
      <c r="J5" s="35" t="s">
        <v>68</v>
      </c>
      <c r="K5" s="90" t="s">
        <v>81</v>
      </c>
      <c r="L5" s="35" t="s">
        <v>79</v>
      </c>
      <c r="M5" s="87" t="s">
        <v>74</v>
      </c>
      <c r="N5" s="7"/>
      <c r="O5" s="109"/>
      <c r="P5" s="32" t="s">
        <v>64</v>
      </c>
      <c r="Q5" s="33" t="s">
        <v>64</v>
      </c>
      <c r="R5" s="90" t="s">
        <v>73</v>
      </c>
      <c r="S5" s="35" t="s">
        <v>100</v>
      </c>
      <c r="T5" s="35" t="s">
        <v>2</v>
      </c>
      <c r="U5" s="35" t="s">
        <v>3</v>
      </c>
      <c r="V5" s="35" t="s">
        <v>4</v>
      </c>
      <c r="W5" s="35" t="s">
        <v>67</v>
      </c>
      <c r="X5" s="35" t="s">
        <v>68</v>
      </c>
      <c r="Y5" s="90" t="s">
        <v>81</v>
      </c>
      <c r="Z5" s="35" t="s">
        <v>79</v>
      </c>
      <c r="AA5" s="87" t="s">
        <v>74</v>
      </c>
      <c r="AB5" s="7"/>
      <c r="AC5" s="109"/>
      <c r="AD5" s="32" t="s">
        <v>64</v>
      </c>
      <c r="AE5" s="33" t="s">
        <v>64</v>
      </c>
      <c r="AF5" s="90" t="s">
        <v>73</v>
      </c>
      <c r="AG5" s="35" t="s">
        <v>100</v>
      </c>
      <c r="AH5" s="35" t="s">
        <v>2</v>
      </c>
      <c r="AI5" s="35" t="s">
        <v>3</v>
      </c>
      <c r="AJ5" s="35" t="s">
        <v>4</v>
      </c>
      <c r="AK5" s="35" t="s">
        <v>67</v>
      </c>
      <c r="AL5" s="35" t="s">
        <v>68</v>
      </c>
      <c r="AM5" s="90" t="s">
        <v>81</v>
      </c>
      <c r="AN5" s="35" t="s">
        <v>79</v>
      </c>
      <c r="AO5" s="87" t="s">
        <v>74</v>
      </c>
      <c r="AP5" s="7"/>
      <c r="AQ5" s="7"/>
      <c r="AR5" s="7"/>
      <c r="AS5" s="7"/>
      <c r="AT5" s="7"/>
    </row>
    <row r="6" spans="1:46" x14ac:dyDescent="0.35">
      <c r="A6" s="7"/>
      <c r="B6" s="26" t="s">
        <v>48</v>
      </c>
      <c r="C6" s="7" t="s">
        <v>49</v>
      </c>
      <c r="D6" s="91">
        <v>658300</v>
      </c>
      <c r="E6" s="4">
        <v>600</v>
      </c>
      <c r="F6" s="4">
        <v>9000</v>
      </c>
      <c r="G6" s="4">
        <v>2800</v>
      </c>
      <c r="H6" s="4">
        <v>4800</v>
      </c>
      <c r="I6" s="4">
        <v>391700</v>
      </c>
      <c r="J6" s="4">
        <v>0</v>
      </c>
      <c r="K6" s="91">
        <v>675500</v>
      </c>
      <c r="L6" s="4">
        <v>1067200</v>
      </c>
      <c r="M6" s="88">
        <v>1067200</v>
      </c>
      <c r="N6" s="4"/>
      <c r="O6" s="109"/>
      <c r="P6" s="26" t="s">
        <v>48</v>
      </c>
      <c r="Q6" s="7" t="s">
        <v>49</v>
      </c>
      <c r="R6" s="91">
        <v>391400</v>
      </c>
      <c r="S6" s="4">
        <v>500</v>
      </c>
      <c r="T6" s="4">
        <v>7600</v>
      </c>
      <c r="U6" s="4">
        <v>2700</v>
      </c>
      <c r="V6" s="4">
        <v>4300</v>
      </c>
      <c r="W6" s="4">
        <v>85200</v>
      </c>
      <c r="X6" s="4">
        <v>0</v>
      </c>
      <c r="Y6" s="91">
        <v>406500</v>
      </c>
      <c r="Z6" s="4">
        <v>491700</v>
      </c>
      <c r="AA6" s="88">
        <v>491800</v>
      </c>
      <c r="AB6" s="7"/>
      <c r="AC6" s="109"/>
      <c r="AD6" s="26" t="s">
        <v>48</v>
      </c>
      <c r="AE6" s="7" t="s">
        <v>49</v>
      </c>
      <c r="AF6" s="91">
        <v>266900</v>
      </c>
      <c r="AG6" s="4">
        <v>100</v>
      </c>
      <c r="AH6" s="4">
        <v>1400</v>
      </c>
      <c r="AI6" s="4">
        <v>100</v>
      </c>
      <c r="AJ6" s="4">
        <v>500</v>
      </c>
      <c r="AK6" s="4">
        <v>306500</v>
      </c>
      <c r="AL6" s="4">
        <v>0</v>
      </c>
      <c r="AM6" s="91">
        <v>269000</v>
      </c>
      <c r="AN6" s="4">
        <v>575500</v>
      </c>
      <c r="AO6" s="88">
        <v>575400</v>
      </c>
      <c r="AP6" s="7"/>
      <c r="AQ6" s="7"/>
      <c r="AR6" s="7"/>
      <c r="AS6" s="7"/>
      <c r="AT6" s="7"/>
    </row>
    <row r="7" spans="1:46" x14ac:dyDescent="0.35">
      <c r="A7" s="7"/>
      <c r="B7" s="26" t="s">
        <v>50</v>
      </c>
      <c r="C7" s="7" t="s">
        <v>51</v>
      </c>
      <c r="D7" s="91">
        <v>327300</v>
      </c>
      <c r="E7" s="4">
        <v>27700</v>
      </c>
      <c r="F7" s="4">
        <v>11500</v>
      </c>
      <c r="G7" s="4">
        <v>16300</v>
      </c>
      <c r="H7" s="4">
        <v>35700</v>
      </c>
      <c r="I7" s="4">
        <v>575800</v>
      </c>
      <c r="J7" s="4">
        <v>334300</v>
      </c>
      <c r="K7" s="91">
        <v>418500</v>
      </c>
      <c r="L7" s="4">
        <v>994300</v>
      </c>
      <c r="M7" s="88">
        <v>1328600</v>
      </c>
      <c r="N7" s="4"/>
      <c r="O7" s="109"/>
      <c r="P7" s="26" t="s">
        <v>50</v>
      </c>
      <c r="Q7" s="7" t="s">
        <v>51</v>
      </c>
      <c r="R7" s="91">
        <v>266300</v>
      </c>
      <c r="S7" s="4">
        <v>21900</v>
      </c>
      <c r="T7" s="4">
        <v>6000</v>
      </c>
      <c r="U7" s="4">
        <v>8400</v>
      </c>
      <c r="V7" s="4">
        <v>26200</v>
      </c>
      <c r="W7" s="4">
        <v>471300</v>
      </c>
      <c r="X7" s="4">
        <v>267000</v>
      </c>
      <c r="Y7" s="91">
        <v>328800</v>
      </c>
      <c r="Z7" s="4">
        <v>800100</v>
      </c>
      <c r="AA7" s="88">
        <v>1067200</v>
      </c>
      <c r="AB7" s="7"/>
      <c r="AC7" s="109"/>
      <c r="AD7" s="26" t="s">
        <v>50</v>
      </c>
      <c r="AE7" s="7" t="s">
        <v>51</v>
      </c>
      <c r="AF7" s="91">
        <v>61000</v>
      </c>
      <c r="AG7" s="4">
        <v>5800</v>
      </c>
      <c r="AH7" s="4">
        <v>5500</v>
      </c>
      <c r="AI7" s="4">
        <v>7900</v>
      </c>
      <c r="AJ7" s="4">
        <v>9500</v>
      </c>
      <c r="AK7" s="4">
        <v>104500</v>
      </c>
      <c r="AL7" s="4">
        <v>67300</v>
      </c>
      <c r="AM7" s="91">
        <v>89700</v>
      </c>
      <c r="AN7" s="4">
        <v>194200</v>
      </c>
      <c r="AO7" s="88">
        <v>261400</v>
      </c>
      <c r="AP7" s="7"/>
      <c r="AQ7" s="7"/>
      <c r="AR7" s="7"/>
      <c r="AS7" s="7"/>
      <c r="AT7" s="7"/>
    </row>
    <row r="8" spans="1:46" x14ac:dyDescent="0.35">
      <c r="A8" s="7"/>
      <c r="B8" s="26" t="s">
        <v>52</v>
      </c>
      <c r="C8" s="7" t="s">
        <v>53</v>
      </c>
      <c r="D8" s="91">
        <v>305800</v>
      </c>
      <c r="E8" s="4">
        <v>50100</v>
      </c>
      <c r="F8" s="4">
        <v>16600</v>
      </c>
      <c r="G8" s="4">
        <v>700</v>
      </c>
      <c r="H8" s="4">
        <v>48500</v>
      </c>
      <c r="I8" s="4">
        <v>416900</v>
      </c>
      <c r="J8" s="4">
        <v>889000</v>
      </c>
      <c r="K8" s="91">
        <v>421700</v>
      </c>
      <c r="L8" s="4">
        <v>838600</v>
      </c>
      <c r="M8" s="88">
        <v>1727700</v>
      </c>
      <c r="N8" s="4"/>
      <c r="O8" s="109"/>
      <c r="P8" s="26" t="s">
        <v>52</v>
      </c>
      <c r="Q8" s="7" t="s">
        <v>53</v>
      </c>
      <c r="R8" s="91">
        <v>260100</v>
      </c>
      <c r="S8" s="4">
        <v>43300</v>
      </c>
      <c r="T8" s="4">
        <v>10800</v>
      </c>
      <c r="U8" s="4">
        <v>400</v>
      </c>
      <c r="V8" s="4">
        <v>34900</v>
      </c>
      <c r="W8" s="4">
        <v>361200</v>
      </c>
      <c r="X8" s="4">
        <v>771300</v>
      </c>
      <c r="Y8" s="91">
        <v>349500</v>
      </c>
      <c r="Z8" s="4">
        <v>710700</v>
      </c>
      <c r="AA8" s="88">
        <v>1482000</v>
      </c>
      <c r="AB8" s="7"/>
      <c r="AC8" s="109"/>
      <c r="AD8" s="26" t="s">
        <v>52</v>
      </c>
      <c r="AE8" s="7" t="s">
        <v>53</v>
      </c>
      <c r="AF8" s="91">
        <v>45700</v>
      </c>
      <c r="AG8" s="4">
        <v>6800</v>
      </c>
      <c r="AH8" s="4">
        <v>5800</v>
      </c>
      <c r="AI8" s="4">
        <v>300</v>
      </c>
      <c r="AJ8" s="4">
        <v>13600</v>
      </c>
      <c r="AK8" s="4">
        <v>55700</v>
      </c>
      <c r="AL8" s="4">
        <v>117700</v>
      </c>
      <c r="AM8" s="91">
        <v>72200</v>
      </c>
      <c r="AN8" s="4">
        <v>127900</v>
      </c>
      <c r="AO8" s="88">
        <v>245700</v>
      </c>
      <c r="AP8" s="7"/>
      <c r="AQ8" s="7"/>
      <c r="AR8" s="7"/>
      <c r="AS8" s="7"/>
      <c r="AT8" s="7"/>
    </row>
    <row r="9" spans="1:46" x14ac:dyDescent="0.35">
      <c r="A9" s="7"/>
      <c r="B9" s="26" t="s">
        <v>54</v>
      </c>
      <c r="C9" s="7" t="s">
        <v>55</v>
      </c>
      <c r="D9" s="91">
        <v>41700</v>
      </c>
      <c r="E9" s="4">
        <v>75200</v>
      </c>
      <c r="F9" s="4">
        <v>0</v>
      </c>
      <c r="G9" s="4">
        <v>2900</v>
      </c>
      <c r="H9" s="4">
        <v>97200</v>
      </c>
      <c r="I9" s="7">
        <v>0</v>
      </c>
      <c r="J9" s="4">
        <v>0</v>
      </c>
      <c r="K9" s="91">
        <v>217000</v>
      </c>
      <c r="L9" s="4">
        <v>217000</v>
      </c>
      <c r="M9" s="88">
        <v>217000</v>
      </c>
      <c r="N9" s="4"/>
      <c r="O9" s="109"/>
      <c r="P9" s="26" t="s">
        <v>54</v>
      </c>
      <c r="Q9" s="7" t="s">
        <v>55</v>
      </c>
      <c r="R9" s="91">
        <v>38300</v>
      </c>
      <c r="S9" s="4">
        <v>68200</v>
      </c>
      <c r="T9" s="4">
        <v>0</v>
      </c>
      <c r="U9" s="4">
        <v>2700</v>
      </c>
      <c r="V9" s="4">
        <v>83200</v>
      </c>
      <c r="W9" s="7">
        <v>0</v>
      </c>
      <c r="X9" s="4">
        <v>0</v>
      </c>
      <c r="Y9" s="91">
        <v>192400</v>
      </c>
      <c r="Z9" s="4">
        <v>192400</v>
      </c>
      <c r="AA9" s="88">
        <v>192500</v>
      </c>
      <c r="AB9" s="7"/>
      <c r="AC9" s="109"/>
      <c r="AD9" s="26" t="s">
        <v>54</v>
      </c>
      <c r="AE9" s="7" t="s">
        <v>55</v>
      </c>
      <c r="AF9" s="91">
        <v>3400</v>
      </c>
      <c r="AG9" s="4">
        <v>7000</v>
      </c>
      <c r="AH9" s="4">
        <v>0</v>
      </c>
      <c r="AI9" s="4">
        <v>200</v>
      </c>
      <c r="AJ9" s="4">
        <v>14000</v>
      </c>
      <c r="AK9" s="7">
        <v>0</v>
      </c>
      <c r="AL9" s="4">
        <v>0</v>
      </c>
      <c r="AM9" s="91">
        <v>24600</v>
      </c>
      <c r="AN9" s="4">
        <v>24600</v>
      </c>
      <c r="AO9" s="88">
        <v>24500</v>
      </c>
      <c r="AP9" s="7"/>
      <c r="AQ9" s="7"/>
      <c r="AR9" s="7"/>
      <c r="AS9" s="7"/>
      <c r="AT9" s="7"/>
    </row>
    <row r="10" spans="1:46" ht="15" thickBot="1" x14ac:dyDescent="0.4">
      <c r="A10" s="7"/>
      <c r="B10" s="26" t="s">
        <v>56</v>
      </c>
      <c r="C10" s="7" t="s">
        <v>57</v>
      </c>
      <c r="D10" s="91">
        <v>5500</v>
      </c>
      <c r="E10" s="4">
        <v>7300</v>
      </c>
      <c r="F10" s="4">
        <v>0</v>
      </c>
      <c r="G10" s="4">
        <v>300</v>
      </c>
      <c r="H10" s="4">
        <v>10100</v>
      </c>
      <c r="I10" s="4">
        <v>0</v>
      </c>
      <c r="J10" s="4">
        <v>0</v>
      </c>
      <c r="K10" s="91">
        <v>23200</v>
      </c>
      <c r="L10" s="4">
        <v>23200</v>
      </c>
      <c r="M10" s="88">
        <v>23300</v>
      </c>
      <c r="N10" s="4"/>
      <c r="O10" s="109"/>
      <c r="P10" s="26" t="s">
        <v>56</v>
      </c>
      <c r="Q10" s="7" t="s">
        <v>57</v>
      </c>
      <c r="R10" s="91">
        <v>5300</v>
      </c>
      <c r="S10" s="4">
        <v>6900</v>
      </c>
      <c r="T10" s="4">
        <v>0</v>
      </c>
      <c r="U10" s="4">
        <v>300</v>
      </c>
      <c r="V10" s="4">
        <v>8500</v>
      </c>
      <c r="W10" s="4">
        <v>0</v>
      </c>
      <c r="X10" s="4">
        <v>0</v>
      </c>
      <c r="Y10" s="91">
        <v>21000</v>
      </c>
      <c r="Z10" s="4">
        <v>21000</v>
      </c>
      <c r="AA10" s="88">
        <v>21000</v>
      </c>
      <c r="AB10" s="7"/>
      <c r="AC10" s="109"/>
      <c r="AD10" s="26" t="s">
        <v>56</v>
      </c>
      <c r="AE10" s="7" t="s">
        <v>57</v>
      </c>
      <c r="AF10" s="91">
        <v>200</v>
      </c>
      <c r="AG10" s="4">
        <v>400</v>
      </c>
      <c r="AH10" s="4">
        <v>0</v>
      </c>
      <c r="AI10" s="4">
        <v>0</v>
      </c>
      <c r="AJ10" s="4">
        <v>1600</v>
      </c>
      <c r="AK10" s="4">
        <v>0</v>
      </c>
      <c r="AL10" s="4">
        <v>0</v>
      </c>
      <c r="AM10" s="91">
        <v>2200</v>
      </c>
      <c r="AN10" s="4">
        <v>2200</v>
      </c>
      <c r="AO10" s="88">
        <v>2300</v>
      </c>
      <c r="AP10" s="7"/>
      <c r="AQ10" s="7"/>
      <c r="AR10" s="7"/>
      <c r="AS10" s="7"/>
      <c r="AT10" s="7"/>
    </row>
    <row r="11" spans="1:46" s="1" customFormat="1" ht="15" thickBot="1" x14ac:dyDescent="0.4">
      <c r="A11" s="8"/>
      <c r="B11" s="93"/>
      <c r="C11" s="94" t="s">
        <v>58</v>
      </c>
      <c r="D11" s="95">
        <v>1338600</v>
      </c>
      <c r="E11" s="52">
        <v>160900</v>
      </c>
      <c r="F11" s="52">
        <v>37100</v>
      </c>
      <c r="G11" s="52">
        <v>23100</v>
      </c>
      <c r="H11" s="52">
        <v>196300</v>
      </c>
      <c r="I11" s="52">
        <v>1384400</v>
      </c>
      <c r="J11" s="52">
        <v>1223300</v>
      </c>
      <c r="K11" s="95">
        <v>1756000</v>
      </c>
      <c r="L11" s="52">
        <v>3140400</v>
      </c>
      <c r="M11" s="95">
        <v>4363700</v>
      </c>
      <c r="N11" s="12"/>
      <c r="O11" s="111"/>
      <c r="P11" s="93"/>
      <c r="Q11" s="94" t="s">
        <v>58</v>
      </c>
      <c r="R11" s="95">
        <v>961600</v>
      </c>
      <c r="S11" s="52">
        <v>140800</v>
      </c>
      <c r="T11" s="52">
        <v>24500</v>
      </c>
      <c r="U11" s="52">
        <v>14400</v>
      </c>
      <c r="V11" s="52">
        <v>157200</v>
      </c>
      <c r="W11" s="52">
        <v>917700</v>
      </c>
      <c r="X11" s="52">
        <v>1038300</v>
      </c>
      <c r="Y11" s="95">
        <v>1298500</v>
      </c>
      <c r="Z11" s="52">
        <v>2216200</v>
      </c>
      <c r="AA11" s="95">
        <v>3254400</v>
      </c>
      <c r="AB11" s="8"/>
      <c r="AC11" s="111"/>
      <c r="AD11" s="93"/>
      <c r="AE11" s="94" t="s">
        <v>58</v>
      </c>
      <c r="AF11" s="95">
        <v>377000</v>
      </c>
      <c r="AG11" s="52">
        <v>20100</v>
      </c>
      <c r="AH11" s="52">
        <v>12600</v>
      </c>
      <c r="AI11" s="52">
        <v>8700</v>
      </c>
      <c r="AJ11" s="52">
        <v>39100</v>
      </c>
      <c r="AK11" s="52">
        <v>466700</v>
      </c>
      <c r="AL11" s="52">
        <v>185000</v>
      </c>
      <c r="AM11" s="95">
        <v>457500</v>
      </c>
      <c r="AN11" s="52">
        <v>924200</v>
      </c>
      <c r="AO11" s="95">
        <v>1109300</v>
      </c>
      <c r="AP11" s="8"/>
      <c r="AQ11" s="8"/>
      <c r="AR11" s="8"/>
      <c r="AS11" s="8"/>
      <c r="AT11" s="8"/>
    </row>
    <row r="12" spans="1:46" x14ac:dyDescent="0.35">
      <c r="A12" s="7"/>
      <c r="B12" s="7"/>
      <c r="C12" s="7"/>
      <c r="D12" s="4"/>
      <c r="E12" s="4"/>
      <c r="F12" s="4"/>
      <c r="G12" s="4"/>
      <c r="H12" s="4"/>
      <c r="I12" s="4"/>
      <c r="J12" s="4"/>
      <c r="K12" s="4"/>
      <c r="L12" s="4"/>
      <c r="M12" s="12"/>
      <c r="N12" s="4"/>
      <c r="O12" s="109"/>
      <c r="P12" s="7"/>
      <c r="Q12" s="7"/>
      <c r="R12" s="4"/>
      <c r="S12" s="4"/>
      <c r="T12" s="4"/>
      <c r="U12" s="4"/>
      <c r="V12" s="4"/>
      <c r="W12" s="4"/>
      <c r="X12" s="4"/>
      <c r="Y12" s="4"/>
      <c r="Z12" s="4"/>
      <c r="AA12" s="12"/>
      <c r="AB12" s="7"/>
      <c r="AC12" s="109"/>
      <c r="AD12" s="7"/>
      <c r="AE12" s="7"/>
      <c r="AF12" s="4"/>
      <c r="AG12" s="4"/>
      <c r="AH12" s="4"/>
      <c r="AI12" s="4"/>
      <c r="AJ12" s="4"/>
      <c r="AK12" s="4"/>
      <c r="AL12" s="4"/>
      <c r="AM12" s="4"/>
      <c r="AN12" s="4"/>
      <c r="AO12" s="12"/>
      <c r="AP12" s="7"/>
      <c r="AQ12" s="7"/>
      <c r="AR12" s="7"/>
      <c r="AS12" s="7"/>
      <c r="AT12" s="7"/>
    </row>
    <row r="13" spans="1:46" s="6" customFormat="1" ht="16" thickBot="1" x14ac:dyDescent="0.4">
      <c r="B13" s="6" t="s">
        <v>121</v>
      </c>
      <c r="O13" s="110"/>
      <c r="P13" s="6" t="s">
        <v>104</v>
      </c>
      <c r="AC13" s="110"/>
      <c r="AD13" s="6" t="s">
        <v>107</v>
      </c>
    </row>
    <row r="14" spans="1:46" ht="14.5" customHeight="1" x14ac:dyDescent="0.35">
      <c r="A14" s="7"/>
      <c r="B14" s="42"/>
      <c r="C14" s="43"/>
      <c r="D14" s="92"/>
      <c r="E14" s="84" t="s">
        <v>80</v>
      </c>
      <c r="F14" s="43"/>
      <c r="G14" s="85"/>
      <c r="H14" s="85"/>
      <c r="I14" s="85"/>
      <c r="J14" s="85"/>
      <c r="K14" s="89"/>
      <c r="L14" s="85"/>
      <c r="M14" s="86"/>
      <c r="N14" s="7"/>
      <c r="O14" s="109"/>
      <c r="P14" s="42"/>
      <c r="Q14" s="43"/>
      <c r="R14" s="92"/>
      <c r="S14" s="84" t="s">
        <v>80</v>
      </c>
      <c r="T14" s="43"/>
      <c r="U14" s="85"/>
      <c r="V14" s="85"/>
      <c r="W14" s="85"/>
      <c r="X14" s="85"/>
      <c r="Y14" s="89"/>
      <c r="Z14" s="85"/>
      <c r="AA14" s="86"/>
      <c r="AB14" s="7"/>
      <c r="AC14" s="109"/>
      <c r="AD14" s="42"/>
      <c r="AE14" s="43"/>
      <c r="AF14" s="92"/>
      <c r="AG14" s="84" t="s">
        <v>80</v>
      </c>
      <c r="AH14" s="43"/>
      <c r="AI14" s="85"/>
      <c r="AJ14" s="85"/>
      <c r="AK14" s="85"/>
      <c r="AL14" s="85"/>
      <c r="AM14" s="89"/>
      <c r="AN14" s="85"/>
      <c r="AO14" s="86"/>
      <c r="AP14" s="7"/>
      <c r="AQ14" s="7"/>
      <c r="AR14" s="7"/>
      <c r="AS14" s="7"/>
      <c r="AT14" s="7"/>
    </row>
    <row r="15" spans="1:46" ht="71.5" customHeight="1" thickBot="1" x14ac:dyDescent="0.4">
      <c r="A15" s="2"/>
      <c r="B15" s="32"/>
      <c r="C15" s="33" t="s">
        <v>78</v>
      </c>
      <c r="D15" s="90" t="s">
        <v>73</v>
      </c>
      <c r="E15" s="35" t="s">
        <v>100</v>
      </c>
      <c r="F15" s="35" t="s">
        <v>2</v>
      </c>
      <c r="G15" s="35" t="s">
        <v>3</v>
      </c>
      <c r="H15" s="35" t="s">
        <v>4</v>
      </c>
      <c r="I15" s="35" t="s">
        <v>67</v>
      </c>
      <c r="J15" s="35" t="s">
        <v>68</v>
      </c>
      <c r="K15" s="90" t="s">
        <v>81</v>
      </c>
      <c r="L15" s="35" t="s">
        <v>79</v>
      </c>
      <c r="M15" s="87" t="s">
        <v>74</v>
      </c>
      <c r="N15" s="7"/>
      <c r="O15" s="109"/>
      <c r="P15" s="32"/>
      <c r="Q15" s="33" t="s">
        <v>78</v>
      </c>
      <c r="R15" s="90" t="s">
        <v>73</v>
      </c>
      <c r="S15" s="35" t="s">
        <v>100</v>
      </c>
      <c r="T15" s="35" t="s">
        <v>2</v>
      </c>
      <c r="U15" s="35" t="s">
        <v>3</v>
      </c>
      <c r="V15" s="35" t="s">
        <v>4</v>
      </c>
      <c r="W15" s="35" t="s">
        <v>67</v>
      </c>
      <c r="X15" s="35" t="s">
        <v>68</v>
      </c>
      <c r="Y15" s="90" t="s">
        <v>81</v>
      </c>
      <c r="Z15" s="35" t="s">
        <v>79</v>
      </c>
      <c r="AA15" s="87" t="s">
        <v>74</v>
      </c>
      <c r="AB15" s="7"/>
      <c r="AC15" s="109"/>
      <c r="AD15" s="32"/>
      <c r="AE15" s="33" t="s">
        <v>78</v>
      </c>
      <c r="AF15" s="90" t="s">
        <v>73</v>
      </c>
      <c r="AG15" s="35" t="s">
        <v>100</v>
      </c>
      <c r="AH15" s="35" t="s">
        <v>2</v>
      </c>
      <c r="AI15" s="35" t="s">
        <v>3</v>
      </c>
      <c r="AJ15" s="35" t="s">
        <v>4</v>
      </c>
      <c r="AK15" s="35" t="s">
        <v>67</v>
      </c>
      <c r="AL15" s="35" t="s">
        <v>68</v>
      </c>
      <c r="AM15" s="90" t="s">
        <v>81</v>
      </c>
      <c r="AN15" s="35" t="s">
        <v>79</v>
      </c>
      <c r="AO15" s="87" t="s">
        <v>74</v>
      </c>
      <c r="AP15" s="7"/>
      <c r="AQ15" s="7"/>
      <c r="AR15" s="7"/>
      <c r="AS15" s="7"/>
      <c r="AT15" s="7"/>
    </row>
    <row r="16" spans="1:46" x14ac:dyDescent="0.35">
      <c r="A16" s="7"/>
      <c r="B16" s="26"/>
      <c r="C16" s="7" t="s">
        <v>61</v>
      </c>
      <c r="D16" s="91">
        <v>563400</v>
      </c>
      <c r="E16" s="4">
        <v>1600</v>
      </c>
      <c r="F16" s="4">
        <v>17000</v>
      </c>
      <c r="G16" s="4">
        <v>2300</v>
      </c>
      <c r="H16" s="4">
        <v>13300</v>
      </c>
      <c r="I16" s="4">
        <v>354500</v>
      </c>
      <c r="J16" s="4">
        <v>45900</v>
      </c>
      <c r="K16" s="91">
        <v>597600</v>
      </c>
      <c r="L16" s="4">
        <v>952100</v>
      </c>
      <c r="M16" s="88">
        <v>997900</v>
      </c>
      <c r="N16" s="7"/>
      <c r="O16" s="109"/>
      <c r="P16" s="26"/>
      <c r="Q16" s="7" t="s">
        <v>61</v>
      </c>
      <c r="R16" s="91">
        <v>346700</v>
      </c>
      <c r="S16" s="4">
        <v>1300</v>
      </c>
      <c r="T16" s="4">
        <v>11800</v>
      </c>
      <c r="U16" s="4">
        <v>1800</v>
      </c>
      <c r="V16" s="4">
        <v>11000</v>
      </c>
      <c r="W16" s="4">
        <v>66100</v>
      </c>
      <c r="X16" s="4">
        <v>38500</v>
      </c>
      <c r="Y16" s="91">
        <v>372600</v>
      </c>
      <c r="Z16" s="4">
        <v>438700</v>
      </c>
      <c r="AA16" s="88">
        <v>477300</v>
      </c>
      <c r="AB16" s="7"/>
      <c r="AC16" s="109"/>
      <c r="AD16" s="26"/>
      <c r="AE16" s="7" t="s">
        <v>61</v>
      </c>
      <c r="AF16" s="91">
        <v>216700</v>
      </c>
      <c r="AG16" s="4">
        <v>300</v>
      </c>
      <c r="AH16" s="4">
        <v>5200</v>
      </c>
      <c r="AI16" s="4">
        <v>500</v>
      </c>
      <c r="AJ16" s="4">
        <v>2300</v>
      </c>
      <c r="AK16" s="4">
        <v>288400</v>
      </c>
      <c r="AL16" s="4">
        <v>7400</v>
      </c>
      <c r="AM16" s="91">
        <v>225000</v>
      </c>
      <c r="AN16" s="4">
        <v>513400</v>
      </c>
      <c r="AO16" s="88">
        <v>520600</v>
      </c>
      <c r="AP16" s="7"/>
      <c r="AQ16" s="7"/>
      <c r="AR16" s="7"/>
      <c r="AS16" s="7"/>
      <c r="AT16" s="7"/>
    </row>
    <row r="17" spans="1:46" x14ac:dyDescent="0.35">
      <c r="A17" s="7"/>
      <c r="B17" s="26"/>
      <c r="C17" s="7" t="s">
        <v>62</v>
      </c>
      <c r="D17" s="91">
        <v>770300</v>
      </c>
      <c r="E17" s="4">
        <v>155900</v>
      </c>
      <c r="F17" s="4">
        <v>20100</v>
      </c>
      <c r="G17" s="4">
        <v>20500</v>
      </c>
      <c r="H17" s="4">
        <v>174000</v>
      </c>
      <c r="I17" s="4">
        <v>1030000</v>
      </c>
      <c r="J17" s="4">
        <v>1177400</v>
      </c>
      <c r="K17" s="91">
        <v>1140800</v>
      </c>
      <c r="L17" s="4">
        <v>2170800</v>
      </c>
      <c r="M17" s="88">
        <v>3348300</v>
      </c>
      <c r="N17" s="7"/>
      <c r="O17" s="109"/>
      <c r="P17" s="26"/>
      <c r="Q17" s="7" t="s">
        <v>62</v>
      </c>
      <c r="R17" s="91">
        <v>610000</v>
      </c>
      <c r="S17" s="4">
        <v>136400</v>
      </c>
      <c r="T17" s="4">
        <v>12600</v>
      </c>
      <c r="U17" s="4">
        <v>12300</v>
      </c>
      <c r="V17" s="4">
        <v>137900</v>
      </c>
      <c r="W17" s="4">
        <v>851600</v>
      </c>
      <c r="X17" s="4">
        <v>999700</v>
      </c>
      <c r="Y17" s="91">
        <v>909200</v>
      </c>
      <c r="Z17" s="4">
        <v>1760800</v>
      </c>
      <c r="AA17" s="88">
        <v>2760600</v>
      </c>
      <c r="AB17" s="7"/>
      <c r="AC17" s="109"/>
      <c r="AD17" s="26"/>
      <c r="AE17" s="7" t="s">
        <v>62</v>
      </c>
      <c r="AF17" s="91">
        <v>160300</v>
      </c>
      <c r="AG17" s="4">
        <v>19500</v>
      </c>
      <c r="AH17" s="4">
        <v>7500</v>
      </c>
      <c r="AI17" s="4">
        <v>8200</v>
      </c>
      <c r="AJ17" s="4">
        <v>36100</v>
      </c>
      <c r="AK17" s="4">
        <v>178400</v>
      </c>
      <c r="AL17" s="4">
        <v>177700</v>
      </c>
      <c r="AM17" s="91">
        <v>231600</v>
      </c>
      <c r="AN17" s="4">
        <v>410000</v>
      </c>
      <c r="AO17" s="88">
        <v>587700</v>
      </c>
      <c r="AP17" s="7"/>
      <c r="AQ17" s="7"/>
      <c r="AR17" s="7"/>
      <c r="AS17" s="7"/>
      <c r="AT17" s="7"/>
    </row>
    <row r="18" spans="1:46" ht="15" thickBot="1" x14ac:dyDescent="0.4">
      <c r="A18" s="7"/>
      <c r="B18" s="26"/>
      <c r="C18" s="7" t="s">
        <v>63</v>
      </c>
      <c r="D18" s="91">
        <v>4900</v>
      </c>
      <c r="E18" s="4">
        <v>3400</v>
      </c>
      <c r="F18" s="4">
        <v>0</v>
      </c>
      <c r="G18" s="4">
        <v>200</v>
      </c>
      <c r="H18" s="4">
        <v>9100</v>
      </c>
      <c r="I18" s="4">
        <v>0</v>
      </c>
      <c r="J18" s="4">
        <v>0</v>
      </c>
      <c r="K18" s="91">
        <v>17600</v>
      </c>
      <c r="L18" s="4">
        <v>17600</v>
      </c>
      <c r="M18" s="88">
        <v>17600</v>
      </c>
      <c r="N18" s="7"/>
      <c r="O18" s="109"/>
      <c r="P18" s="26"/>
      <c r="Q18" s="7" t="s">
        <v>63</v>
      </c>
      <c r="R18" s="91">
        <v>4800</v>
      </c>
      <c r="S18" s="4">
        <v>3100</v>
      </c>
      <c r="T18" s="4">
        <v>0</v>
      </c>
      <c r="U18" s="4">
        <v>200</v>
      </c>
      <c r="V18" s="4">
        <v>8300</v>
      </c>
      <c r="W18" s="4">
        <v>0</v>
      </c>
      <c r="X18" s="4">
        <v>0</v>
      </c>
      <c r="Y18" s="91">
        <v>16400</v>
      </c>
      <c r="Z18" s="4">
        <v>16400</v>
      </c>
      <c r="AA18" s="88">
        <v>16500</v>
      </c>
      <c r="AB18" s="7"/>
      <c r="AC18" s="109"/>
      <c r="AD18" s="26"/>
      <c r="AE18" s="7" t="s">
        <v>63</v>
      </c>
      <c r="AF18" s="91">
        <v>100</v>
      </c>
      <c r="AG18" s="4">
        <v>300</v>
      </c>
      <c r="AH18" s="4">
        <v>0</v>
      </c>
      <c r="AI18" s="4">
        <v>0</v>
      </c>
      <c r="AJ18" s="4">
        <v>800</v>
      </c>
      <c r="AK18" s="4">
        <v>0</v>
      </c>
      <c r="AL18" s="4">
        <v>0</v>
      </c>
      <c r="AM18" s="91">
        <v>1200</v>
      </c>
      <c r="AN18" s="4">
        <v>1200</v>
      </c>
      <c r="AO18" s="88">
        <v>1100</v>
      </c>
      <c r="AP18" s="7"/>
      <c r="AQ18" s="7"/>
      <c r="AR18" s="7"/>
      <c r="AS18" s="7"/>
      <c r="AT18" s="7"/>
    </row>
    <row r="19" spans="1:46" s="1" customFormat="1" ht="15" thickBot="1" x14ac:dyDescent="0.4">
      <c r="A19" s="8"/>
      <c r="B19" s="93"/>
      <c r="C19" s="94" t="s">
        <v>58</v>
      </c>
      <c r="D19" s="95">
        <v>1338600</v>
      </c>
      <c r="E19" s="52">
        <v>160900</v>
      </c>
      <c r="F19" s="52">
        <v>37100</v>
      </c>
      <c r="G19" s="52">
        <v>23100</v>
      </c>
      <c r="H19" s="52">
        <v>196300</v>
      </c>
      <c r="I19" s="52">
        <v>1384400</v>
      </c>
      <c r="J19" s="52">
        <v>1223300</v>
      </c>
      <c r="K19" s="95">
        <v>1756000</v>
      </c>
      <c r="L19" s="52">
        <v>3140400</v>
      </c>
      <c r="M19" s="95">
        <v>4363700</v>
      </c>
      <c r="N19" s="8"/>
      <c r="O19" s="111"/>
      <c r="P19" s="93"/>
      <c r="Q19" s="94" t="s">
        <v>58</v>
      </c>
      <c r="R19" s="95">
        <v>961600</v>
      </c>
      <c r="S19" s="52">
        <v>140800</v>
      </c>
      <c r="T19" s="52">
        <v>24500</v>
      </c>
      <c r="U19" s="52">
        <v>14400</v>
      </c>
      <c r="V19" s="52">
        <v>157200</v>
      </c>
      <c r="W19" s="52">
        <v>917700</v>
      </c>
      <c r="X19" s="52">
        <v>1038300</v>
      </c>
      <c r="Y19" s="95">
        <v>1298500</v>
      </c>
      <c r="Z19" s="52">
        <v>2216200</v>
      </c>
      <c r="AA19" s="95">
        <v>3254400</v>
      </c>
      <c r="AB19" s="8"/>
      <c r="AC19" s="109"/>
      <c r="AD19" s="93"/>
      <c r="AE19" s="94" t="s">
        <v>58</v>
      </c>
      <c r="AF19" s="95">
        <v>377000</v>
      </c>
      <c r="AG19" s="52">
        <v>20100</v>
      </c>
      <c r="AH19" s="52">
        <v>12600</v>
      </c>
      <c r="AI19" s="52">
        <v>8700</v>
      </c>
      <c r="AJ19" s="52">
        <v>39100</v>
      </c>
      <c r="AK19" s="52">
        <v>466700</v>
      </c>
      <c r="AL19" s="52">
        <v>185000</v>
      </c>
      <c r="AM19" s="95">
        <v>457500</v>
      </c>
      <c r="AN19" s="52">
        <v>924200</v>
      </c>
      <c r="AO19" s="95">
        <v>1109300</v>
      </c>
      <c r="AP19" s="8"/>
      <c r="AQ19" s="8"/>
      <c r="AR19" s="8"/>
      <c r="AS19" s="8"/>
      <c r="AT19" s="8"/>
    </row>
    <row r="20" spans="1:46" x14ac:dyDescent="0.35">
      <c r="A20" s="7"/>
      <c r="B20" s="7"/>
      <c r="C20" s="7"/>
      <c r="D20" s="4"/>
      <c r="E20" s="4"/>
      <c r="F20" s="4"/>
      <c r="G20" s="4"/>
      <c r="H20" s="4"/>
      <c r="I20" s="4"/>
      <c r="J20" s="4"/>
      <c r="K20" s="4"/>
      <c r="L20" s="4"/>
      <c r="M20" s="12"/>
      <c r="N20" s="7"/>
      <c r="O20" s="109"/>
      <c r="P20" s="7"/>
      <c r="Q20" s="7"/>
      <c r="R20" s="4"/>
      <c r="S20" s="4"/>
      <c r="T20" s="4"/>
      <c r="U20" s="4"/>
      <c r="V20" s="4"/>
      <c r="W20" s="4"/>
      <c r="X20" s="4"/>
      <c r="Y20" s="4"/>
      <c r="Z20" s="4"/>
      <c r="AA20" s="12"/>
      <c r="AB20" s="7"/>
      <c r="AC20" s="109"/>
      <c r="AD20" s="7"/>
      <c r="AE20" s="7"/>
      <c r="AF20" s="4"/>
      <c r="AG20" s="4"/>
      <c r="AH20" s="4"/>
      <c r="AI20" s="4"/>
      <c r="AJ20" s="4"/>
      <c r="AK20" s="4"/>
      <c r="AL20" s="4"/>
      <c r="AM20" s="4"/>
      <c r="AN20" s="4"/>
      <c r="AO20" s="12"/>
      <c r="AP20" s="7"/>
      <c r="AQ20" s="7"/>
      <c r="AR20" s="7"/>
      <c r="AS20" s="7"/>
      <c r="AT20" s="7"/>
    </row>
    <row r="21" spans="1:46" x14ac:dyDescent="0.35">
      <c r="A21" s="7"/>
      <c r="B21" s="7"/>
      <c r="C21" s="7"/>
      <c r="D21" s="4"/>
      <c r="E21" s="4"/>
      <c r="F21" s="4"/>
      <c r="G21" s="4"/>
      <c r="H21" s="4"/>
      <c r="I21" s="4"/>
      <c r="J21" s="4"/>
      <c r="K21" s="4"/>
      <c r="L21" s="4"/>
      <c r="M21" s="12"/>
      <c r="N21" s="7"/>
      <c r="O21" s="109"/>
      <c r="P21" s="7"/>
      <c r="Q21" s="7"/>
      <c r="R21" s="4"/>
      <c r="S21" s="4"/>
      <c r="T21" s="4"/>
      <c r="U21" s="4"/>
      <c r="V21" s="4"/>
      <c r="W21" s="4"/>
      <c r="X21" s="4"/>
      <c r="Y21" s="4"/>
      <c r="Z21" s="4"/>
      <c r="AA21" s="12"/>
      <c r="AB21" s="7"/>
      <c r="AC21" s="109"/>
      <c r="AD21" s="7"/>
      <c r="AE21" s="7"/>
      <c r="AF21" s="4"/>
      <c r="AG21" s="4"/>
      <c r="AH21" s="4"/>
      <c r="AI21" s="4"/>
      <c r="AJ21" s="4"/>
      <c r="AK21" s="4"/>
      <c r="AL21" s="4"/>
      <c r="AM21" s="4"/>
      <c r="AN21" s="4"/>
      <c r="AO21" s="12"/>
      <c r="AP21" s="7"/>
      <c r="AQ21" s="7"/>
      <c r="AR21" s="7"/>
      <c r="AS21" s="7"/>
      <c r="AT21" s="7"/>
    </row>
    <row r="22" spans="1:46" x14ac:dyDescent="0.35">
      <c r="A22" s="7"/>
      <c r="B22" s="7"/>
      <c r="C22" s="7"/>
      <c r="D22" s="4"/>
      <c r="E22" s="4"/>
      <c r="F22" s="4"/>
      <c r="G22" s="4"/>
      <c r="H22" s="4"/>
      <c r="I22" s="4"/>
      <c r="J22" s="4"/>
      <c r="K22" s="4"/>
      <c r="L22" s="4"/>
      <c r="M22" s="12"/>
      <c r="N22" s="7"/>
      <c r="O22" s="109"/>
      <c r="P22" s="7"/>
      <c r="Q22" s="7"/>
      <c r="R22" s="4"/>
      <c r="S22" s="4"/>
      <c r="T22" s="4"/>
      <c r="U22" s="4"/>
      <c r="V22" s="4"/>
      <c r="W22" s="4"/>
      <c r="X22" s="4"/>
      <c r="Y22" s="4"/>
      <c r="Z22" s="4"/>
      <c r="AA22" s="12"/>
      <c r="AB22" s="7"/>
      <c r="AC22" s="109"/>
      <c r="AD22" s="7"/>
      <c r="AE22" s="7"/>
      <c r="AF22" s="4"/>
      <c r="AG22" s="4"/>
      <c r="AH22" s="4"/>
      <c r="AI22" s="4"/>
      <c r="AJ22" s="4"/>
      <c r="AK22" s="4"/>
      <c r="AL22" s="4"/>
      <c r="AM22" s="4"/>
      <c r="AN22" s="4"/>
      <c r="AO22" s="12"/>
      <c r="AP22" s="7"/>
      <c r="AQ22" s="7"/>
      <c r="AR22" s="7"/>
      <c r="AS22" s="7"/>
      <c r="AT22" s="7"/>
    </row>
    <row r="23" spans="1:46" s="6" customFormat="1" ht="16" thickBot="1" x14ac:dyDescent="0.4">
      <c r="B23" s="6" t="s">
        <v>122</v>
      </c>
      <c r="O23" s="110"/>
      <c r="P23" s="6" t="s">
        <v>105</v>
      </c>
      <c r="AC23" s="110"/>
      <c r="AD23" s="6" t="s">
        <v>106</v>
      </c>
    </row>
    <row r="24" spans="1:46" ht="14.5" customHeight="1" x14ac:dyDescent="0.35">
      <c r="A24" s="7"/>
      <c r="B24" s="42"/>
      <c r="C24" s="43"/>
      <c r="D24" s="92"/>
      <c r="E24" s="106" t="s">
        <v>109</v>
      </c>
      <c r="F24" s="43"/>
      <c r="G24" s="85"/>
      <c r="H24" s="85"/>
      <c r="I24" s="85"/>
      <c r="J24" s="107"/>
      <c r="K24" s="85"/>
      <c r="L24" s="89"/>
      <c r="M24" s="30"/>
      <c r="N24" s="7"/>
      <c r="O24" s="109"/>
      <c r="P24" s="42"/>
      <c r="Q24" s="43"/>
      <c r="R24" s="92"/>
      <c r="S24" s="106" t="s">
        <v>109</v>
      </c>
      <c r="T24" s="43"/>
      <c r="U24" s="85"/>
      <c r="V24" s="85"/>
      <c r="W24" s="85"/>
      <c r="X24" s="107"/>
      <c r="Y24" s="85"/>
      <c r="Z24" s="89"/>
      <c r="AA24" s="30"/>
      <c r="AB24" s="7"/>
      <c r="AC24" s="109"/>
      <c r="AD24" s="42"/>
      <c r="AE24" s="43"/>
      <c r="AF24" s="92"/>
      <c r="AG24" s="106" t="s">
        <v>109</v>
      </c>
      <c r="AH24" s="43"/>
      <c r="AI24" s="85"/>
      <c r="AJ24" s="85"/>
      <c r="AK24" s="85"/>
      <c r="AL24" s="107"/>
      <c r="AM24" s="85"/>
      <c r="AN24" s="89"/>
      <c r="AO24" s="30"/>
      <c r="AP24" s="7"/>
      <c r="AQ24" s="7"/>
      <c r="AR24" s="7"/>
      <c r="AS24" s="7"/>
      <c r="AT24" s="7"/>
    </row>
    <row r="25" spans="1:46" ht="67" customHeight="1" thickBot="1" x14ac:dyDescent="0.4">
      <c r="A25" s="2" t="s">
        <v>64</v>
      </c>
      <c r="B25" s="32" t="s">
        <v>0</v>
      </c>
      <c r="C25" s="33" t="s">
        <v>1</v>
      </c>
      <c r="D25" s="90" t="s">
        <v>73</v>
      </c>
      <c r="E25" s="34" t="s">
        <v>100</v>
      </c>
      <c r="F25" s="35" t="s">
        <v>2</v>
      </c>
      <c r="G25" s="35" t="s">
        <v>3</v>
      </c>
      <c r="H25" s="35" t="s">
        <v>4</v>
      </c>
      <c r="I25" s="35" t="s">
        <v>67</v>
      </c>
      <c r="J25" s="36" t="s">
        <v>68</v>
      </c>
      <c r="K25" s="35" t="s">
        <v>81</v>
      </c>
      <c r="L25" s="90" t="s">
        <v>79</v>
      </c>
      <c r="M25" s="37" t="s">
        <v>74</v>
      </c>
      <c r="N25" s="7"/>
      <c r="O25" s="112" t="s">
        <v>64</v>
      </c>
      <c r="P25" s="32" t="s">
        <v>0</v>
      </c>
      <c r="Q25" s="33" t="s">
        <v>1</v>
      </c>
      <c r="R25" s="90" t="s">
        <v>73</v>
      </c>
      <c r="S25" s="34" t="s">
        <v>100</v>
      </c>
      <c r="T25" s="35" t="s">
        <v>2</v>
      </c>
      <c r="U25" s="35" t="s">
        <v>3</v>
      </c>
      <c r="V25" s="35" t="s">
        <v>4</v>
      </c>
      <c r="W25" s="35" t="s">
        <v>67</v>
      </c>
      <c r="X25" s="36" t="s">
        <v>68</v>
      </c>
      <c r="Y25" s="35" t="s">
        <v>81</v>
      </c>
      <c r="Z25" s="90" t="s">
        <v>79</v>
      </c>
      <c r="AA25" s="37" t="s">
        <v>74</v>
      </c>
      <c r="AB25" s="7"/>
      <c r="AC25" s="112" t="s">
        <v>64</v>
      </c>
      <c r="AD25" s="32" t="s">
        <v>0</v>
      </c>
      <c r="AE25" s="33" t="s">
        <v>1</v>
      </c>
      <c r="AF25" s="90" t="s">
        <v>73</v>
      </c>
      <c r="AG25" s="34" t="s">
        <v>100</v>
      </c>
      <c r="AH25" s="35" t="s">
        <v>2</v>
      </c>
      <c r="AI25" s="35" t="s">
        <v>3</v>
      </c>
      <c r="AJ25" s="35" t="s">
        <v>4</v>
      </c>
      <c r="AK25" s="35" t="s">
        <v>67</v>
      </c>
      <c r="AL25" s="36" t="s">
        <v>68</v>
      </c>
      <c r="AM25" s="35" t="s">
        <v>81</v>
      </c>
      <c r="AN25" s="90" t="s">
        <v>79</v>
      </c>
      <c r="AO25" s="37" t="s">
        <v>74</v>
      </c>
      <c r="AP25" s="7"/>
      <c r="AQ25" s="7"/>
      <c r="AR25" s="7"/>
      <c r="AS25" s="7"/>
      <c r="AT25" s="7"/>
    </row>
    <row r="26" spans="1:46" ht="15" customHeight="1" x14ac:dyDescent="0.35">
      <c r="A26" s="21" t="s">
        <v>54</v>
      </c>
      <c r="B26" s="26" t="s">
        <v>5</v>
      </c>
      <c r="C26" s="7" t="s">
        <v>6</v>
      </c>
      <c r="D26" s="91">
        <v>1700</v>
      </c>
      <c r="E26" s="31">
        <v>18100</v>
      </c>
      <c r="F26" s="4">
        <v>0</v>
      </c>
      <c r="G26" s="4">
        <v>0</v>
      </c>
      <c r="H26" s="4">
        <v>6200</v>
      </c>
      <c r="I26" s="4">
        <v>0</v>
      </c>
      <c r="J26" s="9">
        <v>0</v>
      </c>
      <c r="K26" s="4">
        <v>26000</v>
      </c>
      <c r="L26" s="91">
        <v>26000</v>
      </c>
      <c r="M26" s="5">
        <v>26000</v>
      </c>
      <c r="N26" s="4"/>
      <c r="O26" s="113" t="s">
        <v>54</v>
      </c>
      <c r="P26" s="26" t="s">
        <v>5</v>
      </c>
      <c r="Q26" s="7" t="s">
        <v>6</v>
      </c>
      <c r="R26" s="91">
        <v>1400</v>
      </c>
      <c r="S26" s="31">
        <v>16100</v>
      </c>
      <c r="T26" s="4">
        <v>0</v>
      </c>
      <c r="U26" s="4">
        <v>0</v>
      </c>
      <c r="V26" s="4">
        <v>4200</v>
      </c>
      <c r="W26" s="4">
        <v>0</v>
      </c>
      <c r="X26" s="9">
        <v>0</v>
      </c>
      <c r="Y26" s="4">
        <v>21700</v>
      </c>
      <c r="Z26" s="91">
        <v>21700</v>
      </c>
      <c r="AA26" s="5">
        <v>21800</v>
      </c>
      <c r="AB26" s="7"/>
      <c r="AC26" s="109" t="s">
        <v>54</v>
      </c>
      <c r="AD26" s="26" t="s">
        <v>5</v>
      </c>
      <c r="AE26" s="7" t="s">
        <v>6</v>
      </c>
      <c r="AF26" s="91">
        <v>300</v>
      </c>
      <c r="AG26" s="31">
        <v>2000</v>
      </c>
      <c r="AH26" s="4">
        <v>0</v>
      </c>
      <c r="AI26" s="4">
        <v>0</v>
      </c>
      <c r="AJ26" s="4">
        <v>2000</v>
      </c>
      <c r="AK26" s="4">
        <v>0</v>
      </c>
      <c r="AL26" s="9">
        <v>0</v>
      </c>
      <c r="AM26" s="4">
        <v>4300</v>
      </c>
      <c r="AN26" s="91">
        <v>4300</v>
      </c>
      <c r="AO26" s="5">
        <v>4200</v>
      </c>
      <c r="AP26" s="7"/>
      <c r="AQ26" s="7"/>
      <c r="AR26" s="7"/>
      <c r="AS26" s="7"/>
      <c r="AT26" s="7"/>
    </row>
    <row r="27" spans="1:46" x14ac:dyDescent="0.35">
      <c r="A27" s="21" t="s">
        <v>54</v>
      </c>
      <c r="B27" s="26" t="s">
        <v>7</v>
      </c>
      <c r="C27" s="7" t="s">
        <v>8</v>
      </c>
      <c r="D27" s="91">
        <v>2000</v>
      </c>
      <c r="E27" s="31">
        <v>7500</v>
      </c>
      <c r="F27" s="4">
        <v>0</v>
      </c>
      <c r="G27" s="4">
        <v>800</v>
      </c>
      <c r="H27" s="4">
        <v>4800</v>
      </c>
      <c r="I27" s="4">
        <v>0</v>
      </c>
      <c r="J27" s="9">
        <v>0</v>
      </c>
      <c r="K27" s="4">
        <v>15100</v>
      </c>
      <c r="L27" s="91">
        <v>15100</v>
      </c>
      <c r="M27" s="5">
        <v>15100</v>
      </c>
      <c r="N27" s="4"/>
      <c r="O27" s="113" t="s">
        <v>54</v>
      </c>
      <c r="P27" s="26" t="s">
        <v>7</v>
      </c>
      <c r="Q27" s="7" t="s">
        <v>8</v>
      </c>
      <c r="R27" s="91">
        <v>1900</v>
      </c>
      <c r="S27" s="31">
        <v>7100</v>
      </c>
      <c r="T27" s="4">
        <v>0</v>
      </c>
      <c r="U27" s="4">
        <v>700</v>
      </c>
      <c r="V27" s="4">
        <v>3600</v>
      </c>
      <c r="W27" s="4">
        <v>0</v>
      </c>
      <c r="X27" s="9">
        <v>0</v>
      </c>
      <c r="Y27" s="4">
        <v>13300</v>
      </c>
      <c r="Z27" s="91">
        <v>13300</v>
      </c>
      <c r="AA27" s="5">
        <v>13300</v>
      </c>
      <c r="AB27" s="7"/>
      <c r="AC27" s="109" t="s">
        <v>54</v>
      </c>
      <c r="AD27" s="26" t="s">
        <v>7</v>
      </c>
      <c r="AE27" s="7" t="s">
        <v>8</v>
      </c>
      <c r="AF27" s="91">
        <v>100</v>
      </c>
      <c r="AG27" s="31">
        <v>400</v>
      </c>
      <c r="AH27" s="4">
        <v>0</v>
      </c>
      <c r="AI27" s="4">
        <v>100</v>
      </c>
      <c r="AJ27" s="4">
        <v>1200</v>
      </c>
      <c r="AK27" s="4">
        <v>0</v>
      </c>
      <c r="AL27" s="9">
        <v>0</v>
      </c>
      <c r="AM27" s="4">
        <v>1800</v>
      </c>
      <c r="AN27" s="91">
        <v>1800</v>
      </c>
      <c r="AO27" s="5">
        <v>1800</v>
      </c>
      <c r="AP27" s="7"/>
      <c r="AQ27" s="7"/>
      <c r="AR27" s="7"/>
      <c r="AS27" s="7"/>
      <c r="AT27" s="7"/>
    </row>
    <row r="28" spans="1:46" x14ac:dyDescent="0.35">
      <c r="A28" s="21" t="s">
        <v>54</v>
      </c>
      <c r="B28" s="26" t="s">
        <v>9</v>
      </c>
      <c r="C28" s="7" t="s">
        <v>10</v>
      </c>
      <c r="D28" s="91">
        <v>1000</v>
      </c>
      <c r="E28" s="31">
        <v>6500</v>
      </c>
      <c r="F28" s="4">
        <v>0</v>
      </c>
      <c r="G28" s="4">
        <v>100</v>
      </c>
      <c r="H28" s="4">
        <v>3300</v>
      </c>
      <c r="I28" s="4">
        <v>0</v>
      </c>
      <c r="J28" s="9">
        <v>0</v>
      </c>
      <c r="K28" s="4">
        <v>10900</v>
      </c>
      <c r="L28" s="91">
        <v>10900</v>
      </c>
      <c r="M28" s="5">
        <v>10800</v>
      </c>
      <c r="N28" s="4"/>
      <c r="O28" s="113" t="s">
        <v>54</v>
      </c>
      <c r="P28" s="26" t="s">
        <v>9</v>
      </c>
      <c r="Q28" s="7" t="s">
        <v>10</v>
      </c>
      <c r="R28" s="91">
        <v>800</v>
      </c>
      <c r="S28" s="31">
        <v>5900</v>
      </c>
      <c r="T28" s="4">
        <v>0</v>
      </c>
      <c r="U28" s="4">
        <v>100</v>
      </c>
      <c r="V28" s="4">
        <v>2600</v>
      </c>
      <c r="W28" s="4">
        <v>0</v>
      </c>
      <c r="X28" s="9">
        <v>0</v>
      </c>
      <c r="Y28" s="4">
        <v>9400</v>
      </c>
      <c r="Z28" s="91">
        <v>9400</v>
      </c>
      <c r="AA28" s="5">
        <v>9300</v>
      </c>
      <c r="AB28" s="7"/>
      <c r="AC28" s="109" t="s">
        <v>54</v>
      </c>
      <c r="AD28" s="26" t="s">
        <v>9</v>
      </c>
      <c r="AE28" s="7" t="s">
        <v>10</v>
      </c>
      <c r="AF28" s="91">
        <v>200</v>
      </c>
      <c r="AG28" s="31">
        <v>600</v>
      </c>
      <c r="AH28" s="4">
        <v>0</v>
      </c>
      <c r="AI28" s="4">
        <v>0</v>
      </c>
      <c r="AJ28" s="4">
        <v>700</v>
      </c>
      <c r="AK28" s="4">
        <v>0</v>
      </c>
      <c r="AL28" s="9">
        <v>0</v>
      </c>
      <c r="AM28" s="4">
        <v>1500</v>
      </c>
      <c r="AN28" s="91">
        <v>1500</v>
      </c>
      <c r="AO28" s="5">
        <v>1500</v>
      </c>
      <c r="AP28" s="7"/>
      <c r="AQ28" s="7"/>
      <c r="AR28" s="7"/>
      <c r="AS28" s="7"/>
      <c r="AT28" s="7"/>
    </row>
    <row r="29" spans="1:46" x14ac:dyDescent="0.35">
      <c r="A29" s="21" t="s">
        <v>54</v>
      </c>
      <c r="B29" s="26" t="s">
        <v>11</v>
      </c>
      <c r="C29" s="7" t="s">
        <v>12</v>
      </c>
      <c r="D29" s="91">
        <v>1800</v>
      </c>
      <c r="E29" s="31">
        <v>12900</v>
      </c>
      <c r="F29" s="4">
        <v>0</v>
      </c>
      <c r="G29" s="4">
        <v>300</v>
      </c>
      <c r="H29" s="4">
        <v>4000</v>
      </c>
      <c r="I29" s="4">
        <v>0</v>
      </c>
      <c r="J29" s="9">
        <v>0</v>
      </c>
      <c r="K29" s="4">
        <v>19000</v>
      </c>
      <c r="L29" s="91">
        <v>19000</v>
      </c>
      <c r="M29" s="5">
        <v>19000</v>
      </c>
      <c r="N29" s="4"/>
      <c r="O29" s="113" t="s">
        <v>54</v>
      </c>
      <c r="P29" s="26" t="s">
        <v>11</v>
      </c>
      <c r="Q29" s="7" t="s">
        <v>12</v>
      </c>
      <c r="R29" s="91">
        <v>1600</v>
      </c>
      <c r="S29" s="31">
        <v>11600</v>
      </c>
      <c r="T29" s="4">
        <v>0</v>
      </c>
      <c r="U29" s="4">
        <v>300</v>
      </c>
      <c r="V29" s="4">
        <v>3100</v>
      </c>
      <c r="W29" s="4">
        <v>0</v>
      </c>
      <c r="X29" s="9">
        <v>0</v>
      </c>
      <c r="Y29" s="4">
        <v>16600</v>
      </c>
      <c r="Z29" s="91">
        <v>16600</v>
      </c>
      <c r="AA29" s="5">
        <v>16600</v>
      </c>
      <c r="AB29" s="7"/>
      <c r="AC29" s="109" t="s">
        <v>54</v>
      </c>
      <c r="AD29" s="26" t="s">
        <v>11</v>
      </c>
      <c r="AE29" s="7" t="s">
        <v>12</v>
      </c>
      <c r="AF29" s="91">
        <v>200</v>
      </c>
      <c r="AG29" s="31">
        <v>1300</v>
      </c>
      <c r="AH29" s="4">
        <v>0</v>
      </c>
      <c r="AI29" s="4">
        <v>0</v>
      </c>
      <c r="AJ29" s="4">
        <v>900</v>
      </c>
      <c r="AK29" s="4">
        <v>0</v>
      </c>
      <c r="AL29" s="9">
        <v>0</v>
      </c>
      <c r="AM29" s="4">
        <v>2400</v>
      </c>
      <c r="AN29" s="91">
        <v>2400</v>
      </c>
      <c r="AO29" s="5">
        <v>2400</v>
      </c>
      <c r="AP29" s="7"/>
      <c r="AQ29" s="7"/>
      <c r="AR29" s="7"/>
      <c r="AS29" s="7"/>
      <c r="AT29" s="7"/>
    </row>
    <row r="30" spans="1:46" x14ac:dyDescent="0.35">
      <c r="A30" s="21" t="s">
        <v>54</v>
      </c>
      <c r="B30" s="26" t="s">
        <v>13</v>
      </c>
      <c r="C30" s="7" t="s">
        <v>14</v>
      </c>
      <c r="D30" s="91">
        <v>800</v>
      </c>
      <c r="E30" s="31">
        <v>6200</v>
      </c>
      <c r="F30" s="4">
        <v>0</v>
      </c>
      <c r="G30" s="4">
        <v>100</v>
      </c>
      <c r="H30" s="4">
        <v>3600</v>
      </c>
      <c r="I30" s="4">
        <v>0</v>
      </c>
      <c r="J30" s="9">
        <v>0</v>
      </c>
      <c r="K30" s="4">
        <v>10700</v>
      </c>
      <c r="L30" s="91">
        <v>10700</v>
      </c>
      <c r="M30" s="5">
        <v>10800</v>
      </c>
      <c r="N30" s="4"/>
      <c r="O30" s="113" t="s">
        <v>54</v>
      </c>
      <c r="P30" s="26" t="s">
        <v>13</v>
      </c>
      <c r="Q30" s="7" t="s">
        <v>14</v>
      </c>
      <c r="R30" s="91">
        <v>800</v>
      </c>
      <c r="S30" s="31">
        <v>5900</v>
      </c>
      <c r="T30" s="4">
        <v>0</v>
      </c>
      <c r="U30" s="4">
        <v>100</v>
      </c>
      <c r="V30" s="4">
        <v>3200</v>
      </c>
      <c r="W30" s="4">
        <v>0</v>
      </c>
      <c r="X30" s="9">
        <v>0</v>
      </c>
      <c r="Y30" s="4">
        <v>10000</v>
      </c>
      <c r="Z30" s="91">
        <v>10000</v>
      </c>
      <c r="AA30" s="5">
        <v>10000</v>
      </c>
      <c r="AB30" s="7"/>
      <c r="AC30" s="109" t="s">
        <v>54</v>
      </c>
      <c r="AD30" s="26" t="s">
        <v>13</v>
      </c>
      <c r="AE30" s="7" t="s">
        <v>14</v>
      </c>
      <c r="AF30" s="91">
        <v>0</v>
      </c>
      <c r="AG30" s="31">
        <v>300</v>
      </c>
      <c r="AH30" s="4">
        <v>0</v>
      </c>
      <c r="AI30" s="4">
        <v>0</v>
      </c>
      <c r="AJ30" s="4">
        <v>400</v>
      </c>
      <c r="AK30" s="4">
        <v>0</v>
      </c>
      <c r="AL30" s="9">
        <v>0</v>
      </c>
      <c r="AM30" s="4">
        <v>700</v>
      </c>
      <c r="AN30" s="91">
        <v>700</v>
      </c>
      <c r="AO30" s="5">
        <v>800</v>
      </c>
      <c r="AP30" s="7"/>
      <c r="AQ30" s="7"/>
      <c r="AR30" s="7"/>
      <c r="AS30" s="7"/>
      <c r="AT30" s="7"/>
    </row>
    <row r="31" spans="1:46" x14ac:dyDescent="0.35">
      <c r="A31" s="21" t="s">
        <v>54</v>
      </c>
      <c r="B31" s="26" t="s">
        <v>15</v>
      </c>
      <c r="C31" s="7" t="s">
        <v>16</v>
      </c>
      <c r="D31" s="91">
        <v>1300</v>
      </c>
      <c r="E31" s="31">
        <v>7700</v>
      </c>
      <c r="F31" s="4">
        <v>0</v>
      </c>
      <c r="G31" s="4">
        <v>0</v>
      </c>
      <c r="H31" s="4">
        <v>14600</v>
      </c>
      <c r="I31" s="4">
        <v>0</v>
      </c>
      <c r="J31" s="9">
        <v>0</v>
      </c>
      <c r="K31" s="4">
        <v>23600</v>
      </c>
      <c r="L31" s="91">
        <v>23600</v>
      </c>
      <c r="M31" s="5">
        <v>23600</v>
      </c>
      <c r="N31" s="4"/>
      <c r="O31" s="113" t="s">
        <v>54</v>
      </c>
      <c r="P31" s="26" t="s">
        <v>15</v>
      </c>
      <c r="Q31" s="7" t="s">
        <v>16</v>
      </c>
      <c r="R31" s="91">
        <v>1300</v>
      </c>
      <c r="S31" s="31">
        <v>6800</v>
      </c>
      <c r="T31" s="4">
        <v>0</v>
      </c>
      <c r="U31" s="4">
        <v>0</v>
      </c>
      <c r="V31" s="4">
        <v>13500</v>
      </c>
      <c r="W31" s="4">
        <v>0</v>
      </c>
      <c r="X31" s="9">
        <v>0</v>
      </c>
      <c r="Y31" s="4">
        <v>21600</v>
      </c>
      <c r="Z31" s="91">
        <v>21600</v>
      </c>
      <c r="AA31" s="5">
        <v>21600</v>
      </c>
      <c r="AB31" s="7"/>
      <c r="AC31" s="109" t="s">
        <v>54</v>
      </c>
      <c r="AD31" s="26" t="s">
        <v>15</v>
      </c>
      <c r="AE31" s="7" t="s">
        <v>16</v>
      </c>
      <c r="AF31" s="91">
        <v>0</v>
      </c>
      <c r="AG31" s="31">
        <v>900</v>
      </c>
      <c r="AH31" s="4">
        <v>0</v>
      </c>
      <c r="AI31" s="4">
        <v>0</v>
      </c>
      <c r="AJ31" s="4">
        <v>1100</v>
      </c>
      <c r="AK31" s="4">
        <v>0</v>
      </c>
      <c r="AL31" s="9">
        <v>0</v>
      </c>
      <c r="AM31" s="4">
        <v>2000</v>
      </c>
      <c r="AN31" s="91">
        <v>2000</v>
      </c>
      <c r="AO31" s="5">
        <v>2000</v>
      </c>
      <c r="AP31" s="7"/>
      <c r="AQ31" s="7"/>
      <c r="AR31" s="7"/>
      <c r="AS31" s="7"/>
      <c r="AT31" s="7"/>
    </row>
    <row r="32" spans="1:46" x14ac:dyDescent="0.35">
      <c r="A32" s="21" t="s">
        <v>54</v>
      </c>
      <c r="B32" s="26" t="s">
        <v>17</v>
      </c>
      <c r="C32" s="7" t="s">
        <v>18</v>
      </c>
      <c r="D32" s="91">
        <v>11900</v>
      </c>
      <c r="E32" s="31">
        <v>100</v>
      </c>
      <c r="F32" s="4">
        <v>0</v>
      </c>
      <c r="G32" s="4">
        <v>600</v>
      </c>
      <c r="H32" s="4">
        <v>14000</v>
      </c>
      <c r="I32" s="4">
        <v>0</v>
      </c>
      <c r="J32" s="9">
        <v>0</v>
      </c>
      <c r="K32" s="4">
        <v>26600</v>
      </c>
      <c r="L32" s="91">
        <v>26600</v>
      </c>
      <c r="M32" s="5">
        <v>26600</v>
      </c>
      <c r="N32" s="4"/>
      <c r="O32" s="113" t="s">
        <v>54</v>
      </c>
      <c r="P32" s="26" t="s">
        <v>17</v>
      </c>
      <c r="Q32" s="7" t="s">
        <v>18</v>
      </c>
      <c r="R32" s="91">
        <v>11000</v>
      </c>
      <c r="S32" s="31">
        <v>100</v>
      </c>
      <c r="T32" s="4">
        <v>0</v>
      </c>
      <c r="U32" s="4">
        <v>600</v>
      </c>
      <c r="V32" s="4">
        <v>13300</v>
      </c>
      <c r="W32" s="4">
        <v>0</v>
      </c>
      <c r="X32" s="9">
        <v>0</v>
      </c>
      <c r="Y32" s="4">
        <v>25000</v>
      </c>
      <c r="Z32" s="91">
        <v>25000</v>
      </c>
      <c r="AA32" s="5">
        <v>24900</v>
      </c>
      <c r="AB32" s="7"/>
      <c r="AC32" s="109" t="s">
        <v>54</v>
      </c>
      <c r="AD32" s="26" t="s">
        <v>17</v>
      </c>
      <c r="AE32" s="7" t="s">
        <v>18</v>
      </c>
      <c r="AF32" s="91">
        <v>900</v>
      </c>
      <c r="AG32" s="31">
        <v>0</v>
      </c>
      <c r="AH32" s="4">
        <v>0</v>
      </c>
      <c r="AI32" s="4">
        <v>0</v>
      </c>
      <c r="AJ32" s="4">
        <v>700</v>
      </c>
      <c r="AK32" s="4">
        <v>0</v>
      </c>
      <c r="AL32" s="9">
        <v>0</v>
      </c>
      <c r="AM32" s="4">
        <v>1600</v>
      </c>
      <c r="AN32" s="91">
        <v>1600</v>
      </c>
      <c r="AO32" s="5">
        <v>1700</v>
      </c>
      <c r="AP32" s="7"/>
      <c r="AQ32" s="7"/>
      <c r="AR32" s="7"/>
      <c r="AS32" s="7"/>
      <c r="AT32" s="7"/>
    </row>
    <row r="33" spans="1:46" x14ac:dyDescent="0.35">
      <c r="A33" s="21" t="s">
        <v>54</v>
      </c>
      <c r="B33" s="26" t="s">
        <v>19</v>
      </c>
      <c r="C33" s="7" t="s">
        <v>20</v>
      </c>
      <c r="D33" s="91">
        <v>3100</v>
      </c>
      <c r="E33" s="31">
        <v>2600</v>
      </c>
      <c r="F33" s="4">
        <v>0</v>
      </c>
      <c r="G33" s="4">
        <v>100</v>
      </c>
      <c r="H33" s="4">
        <v>6800</v>
      </c>
      <c r="I33" s="4">
        <v>0</v>
      </c>
      <c r="J33" s="9">
        <v>0</v>
      </c>
      <c r="K33" s="4">
        <v>12600</v>
      </c>
      <c r="L33" s="91">
        <v>12600</v>
      </c>
      <c r="M33" s="5">
        <v>12500</v>
      </c>
      <c r="N33" s="4"/>
      <c r="O33" s="113" t="s">
        <v>54</v>
      </c>
      <c r="P33" s="26" t="s">
        <v>19</v>
      </c>
      <c r="Q33" s="7" t="s">
        <v>20</v>
      </c>
      <c r="R33" s="91">
        <v>2900</v>
      </c>
      <c r="S33" s="31">
        <v>2200</v>
      </c>
      <c r="T33" s="4">
        <v>0</v>
      </c>
      <c r="U33" s="4">
        <v>0</v>
      </c>
      <c r="V33" s="4">
        <v>5600</v>
      </c>
      <c r="W33" s="4">
        <v>0</v>
      </c>
      <c r="X33" s="9">
        <v>0</v>
      </c>
      <c r="Y33" s="4">
        <v>10700</v>
      </c>
      <c r="Z33" s="91">
        <v>10700</v>
      </c>
      <c r="AA33" s="5">
        <v>10700</v>
      </c>
      <c r="AB33" s="7"/>
      <c r="AC33" s="109" t="s">
        <v>54</v>
      </c>
      <c r="AD33" s="26" t="s">
        <v>19</v>
      </c>
      <c r="AE33" s="7" t="s">
        <v>20</v>
      </c>
      <c r="AF33" s="91">
        <v>200</v>
      </c>
      <c r="AG33" s="31">
        <v>400</v>
      </c>
      <c r="AH33" s="4">
        <v>0</v>
      </c>
      <c r="AI33" s="4">
        <v>100</v>
      </c>
      <c r="AJ33" s="4">
        <v>1200</v>
      </c>
      <c r="AK33" s="4">
        <v>0</v>
      </c>
      <c r="AL33" s="9">
        <v>0</v>
      </c>
      <c r="AM33" s="4">
        <v>1900</v>
      </c>
      <c r="AN33" s="91">
        <v>1900</v>
      </c>
      <c r="AO33" s="5">
        <v>1800</v>
      </c>
      <c r="AP33" s="7"/>
      <c r="AQ33" s="7"/>
      <c r="AR33" s="7"/>
      <c r="AS33" s="7"/>
      <c r="AT33" s="7"/>
    </row>
    <row r="34" spans="1:46" x14ac:dyDescent="0.35">
      <c r="A34" s="21" t="s">
        <v>56</v>
      </c>
      <c r="B34" s="26" t="s">
        <v>21</v>
      </c>
      <c r="C34" s="7" t="s">
        <v>22</v>
      </c>
      <c r="D34" s="91">
        <v>400</v>
      </c>
      <c r="E34" s="31">
        <v>2900</v>
      </c>
      <c r="F34" s="4">
        <v>0</v>
      </c>
      <c r="G34" s="4">
        <v>100</v>
      </c>
      <c r="H34" s="4">
        <v>700</v>
      </c>
      <c r="I34" s="4">
        <v>0</v>
      </c>
      <c r="J34" s="9">
        <v>0</v>
      </c>
      <c r="K34" s="4">
        <v>4100</v>
      </c>
      <c r="L34" s="91">
        <v>4100</v>
      </c>
      <c r="M34" s="5">
        <v>4000</v>
      </c>
      <c r="N34" s="4"/>
      <c r="O34" s="113" t="s">
        <v>56</v>
      </c>
      <c r="P34" s="26" t="s">
        <v>21</v>
      </c>
      <c r="Q34" s="7" t="s">
        <v>22</v>
      </c>
      <c r="R34" s="91">
        <v>400</v>
      </c>
      <c r="S34" s="31">
        <v>2600</v>
      </c>
      <c r="T34" s="4">
        <v>0</v>
      </c>
      <c r="U34" s="4">
        <v>100</v>
      </c>
      <c r="V34" s="4">
        <v>700</v>
      </c>
      <c r="W34" s="4">
        <v>0</v>
      </c>
      <c r="X34" s="9">
        <v>0</v>
      </c>
      <c r="Y34" s="4">
        <v>3800</v>
      </c>
      <c r="Z34" s="91">
        <v>3800</v>
      </c>
      <c r="AA34" s="5">
        <v>3700</v>
      </c>
      <c r="AB34" s="7"/>
      <c r="AC34" s="109" t="s">
        <v>56</v>
      </c>
      <c r="AD34" s="26" t="s">
        <v>21</v>
      </c>
      <c r="AE34" s="7" t="s">
        <v>22</v>
      </c>
      <c r="AF34" s="91">
        <v>0</v>
      </c>
      <c r="AG34" s="31">
        <v>300</v>
      </c>
      <c r="AH34" s="4">
        <v>0</v>
      </c>
      <c r="AI34" s="4">
        <v>0</v>
      </c>
      <c r="AJ34" s="4">
        <v>0</v>
      </c>
      <c r="AK34" s="4">
        <v>0</v>
      </c>
      <c r="AL34" s="9">
        <v>0</v>
      </c>
      <c r="AM34" s="4">
        <v>300</v>
      </c>
      <c r="AN34" s="91">
        <v>300</v>
      </c>
      <c r="AO34" s="5">
        <v>300</v>
      </c>
      <c r="AP34" s="7"/>
      <c r="AQ34" s="7"/>
      <c r="AR34" s="7"/>
      <c r="AS34" s="7"/>
      <c r="AT34" s="7"/>
    </row>
    <row r="35" spans="1:46" x14ac:dyDescent="0.35">
      <c r="A35" s="21" t="s">
        <v>56</v>
      </c>
      <c r="B35" s="26" t="s">
        <v>23</v>
      </c>
      <c r="C35" s="7" t="s">
        <v>24</v>
      </c>
      <c r="D35" s="91">
        <v>4100</v>
      </c>
      <c r="E35" s="31">
        <v>600</v>
      </c>
      <c r="F35" s="4">
        <v>0</v>
      </c>
      <c r="G35" s="4">
        <v>200</v>
      </c>
      <c r="H35" s="4">
        <v>5400</v>
      </c>
      <c r="I35" s="4">
        <v>0</v>
      </c>
      <c r="J35" s="9">
        <v>0</v>
      </c>
      <c r="K35" s="4">
        <v>10300</v>
      </c>
      <c r="L35" s="91">
        <v>10300</v>
      </c>
      <c r="M35" s="5">
        <v>10300</v>
      </c>
      <c r="N35" s="4"/>
      <c r="O35" s="113" t="s">
        <v>56</v>
      </c>
      <c r="P35" s="26" t="s">
        <v>23</v>
      </c>
      <c r="Q35" s="7" t="s">
        <v>24</v>
      </c>
      <c r="R35" s="91">
        <v>4100</v>
      </c>
      <c r="S35" s="31">
        <v>500</v>
      </c>
      <c r="T35" s="4">
        <v>0</v>
      </c>
      <c r="U35" s="4">
        <v>200</v>
      </c>
      <c r="V35" s="4">
        <v>5000</v>
      </c>
      <c r="W35" s="4">
        <v>0</v>
      </c>
      <c r="X35" s="9">
        <v>0</v>
      </c>
      <c r="Y35" s="4">
        <v>9800</v>
      </c>
      <c r="Z35" s="91">
        <v>9800</v>
      </c>
      <c r="AA35" s="5">
        <v>9800</v>
      </c>
      <c r="AB35" s="7"/>
      <c r="AC35" s="109" t="s">
        <v>56</v>
      </c>
      <c r="AD35" s="26" t="s">
        <v>23</v>
      </c>
      <c r="AE35" s="7" t="s">
        <v>24</v>
      </c>
      <c r="AF35" s="91">
        <v>0</v>
      </c>
      <c r="AG35" s="31">
        <v>100</v>
      </c>
      <c r="AH35" s="4">
        <v>0</v>
      </c>
      <c r="AI35" s="4">
        <v>0</v>
      </c>
      <c r="AJ35" s="4">
        <v>400</v>
      </c>
      <c r="AK35" s="4">
        <v>0</v>
      </c>
      <c r="AL35" s="9">
        <v>0</v>
      </c>
      <c r="AM35" s="4">
        <v>500</v>
      </c>
      <c r="AN35" s="91">
        <v>500</v>
      </c>
      <c r="AO35" s="5">
        <v>500</v>
      </c>
      <c r="AP35" s="7"/>
      <c r="AQ35" s="7"/>
      <c r="AR35" s="7"/>
      <c r="AS35" s="7"/>
      <c r="AT35" s="7"/>
    </row>
    <row r="36" spans="1:46" x14ac:dyDescent="0.35">
      <c r="A36" s="21" t="s">
        <v>56</v>
      </c>
      <c r="B36" s="26" t="s">
        <v>25</v>
      </c>
      <c r="C36" s="7" t="s">
        <v>26</v>
      </c>
      <c r="D36" s="91">
        <v>1000</v>
      </c>
      <c r="E36" s="31">
        <v>3800</v>
      </c>
      <c r="F36" s="4">
        <v>0</v>
      </c>
      <c r="G36" s="4">
        <v>100</v>
      </c>
      <c r="H36" s="4">
        <v>4000</v>
      </c>
      <c r="I36" s="4">
        <v>0</v>
      </c>
      <c r="J36" s="9">
        <v>0</v>
      </c>
      <c r="K36" s="4">
        <v>8900</v>
      </c>
      <c r="L36" s="91">
        <v>8900</v>
      </c>
      <c r="M36" s="5">
        <v>8900</v>
      </c>
      <c r="N36" s="4"/>
      <c r="O36" s="113" t="s">
        <v>56</v>
      </c>
      <c r="P36" s="26" t="s">
        <v>25</v>
      </c>
      <c r="Q36" s="7" t="s">
        <v>26</v>
      </c>
      <c r="R36" s="91">
        <v>900</v>
      </c>
      <c r="S36" s="31">
        <v>3700</v>
      </c>
      <c r="T36" s="4">
        <v>0</v>
      </c>
      <c r="U36" s="4">
        <v>100</v>
      </c>
      <c r="V36" s="4">
        <v>2900</v>
      </c>
      <c r="W36" s="4">
        <v>0</v>
      </c>
      <c r="X36" s="9">
        <v>0</v>
      </c>
      <c r="Y36" s="4">
        <v>7600</v>
      </c>
      <c r="Z36" s="91">
        <v>7600</v>
      </c>
      <c r="AA36" s="5">
        <v>7500</v>
      </c>
      <c r="AB36" s="7"/>
      <c r="AC36" s="109" t="s">
        <v>56</v>
      </c>
      <c r="AD36" s="26" t="s">
        <v>25</v>
      </c>
      <c r="AE36" s="7" t="s">
        <v>26</v>
      </c>
      <c r="AF36" s="91">
        <v>100</v>
      </c>
      <c r="AG36" s="31">
        <v>100</v>
      </c>
      <c r="AH36" s="4">
        <v>0</v>
      </c>
      <c r="AI36" s="4">
        <v>0</v>
      </c>
      <c r="AJ36" s="4">
        <v>1100</v>
      </c>
      <c r="AK36" s="4">
        <v>0</v>
      </c>
      <c r="AL36" s="9">
        <v>0</v>
      </c>
      <c r="AM36" s="4">
        <v>1300</v>
      </c>
      <c r="AN36" s="91">
        <v>1300</v>
      </c>
      <c r="AO36" s="5">
        <v>1400</v>
      </c>
      <c r="AP36" s="7"/>
      <c r="AQ36" s="7"/>
      <c r="AR36" s="7"/>
      <c r="AS36" s="7"/>
      <c r="AT36" s="7"/>
    </row>
    <row r="37" spans="1:46" x14ac:dyDescent="0.35">
      <c r="A37" s="21" t="s">
        <v>54</v>
      </c>
      <c r="B37" s="26" t="s">
        <v>27</v>
      </c>
      <c r="C37" s="7" t="s">
        <v>28</v>
      </c>
      <c r="D37" s="91">
        <v>14600</v>
      </c>
      <c r="E37" s="31">
        <v>2300</v>
      </c>
      <c r="F37" s="4">
        <v>0</v>
      </c>
      <c r="G37" s="4">
        <v>300</v>
      </c>
      <c r="H37" s="4">
        <v>24600</v>
      </c>
      <c r="I37" s="4">
        <v>0</v>
      </c>
      <c r="J37" s="9">
        <v>0</v>
      </c>
      <c r="K37" s="4">
        <v>41800</v>
      </c>
      <c r="L37" s="91">
        <v>41800</v>
      </c>
      <c r="M37" s="5">
        <v>41800</v>
      </c>
      <c r="N37" s="4"/>
      <c r="O37" s="113" t="s">
        <v>54</v>
      </c>
      <c r="P37" s="26" t="s">
        <v>27</v>
      </c>
      <c r="Q37" s="7" t="s">
        <v>28</v>
      </c>
      <c r="R37" s="91">
        <v>13600</v>
      </c>
      <c r="S37" s="31">
        <v>2200</v>
      </c>
      <c r="T37" s="4">
        <v>0</v>
      </c>
      <c r="U37" s="4">
        <v>300</v>
      </c>
      <c r="V37" s="4">
        <v>21800</v>
      </c>
      <c r="W37" s="4">
        <v>0</v>
      </c>
      <c r="X37" s="9">
        <v>0</v>
      </c>
      <c r="Y37" s="4">
        <v>37900</v>
      </c>
      <c r="Z37" s="91">
        <v>37900</v>
      </c>
      <c r="AA37" s="5">
        <v>37800</v>
      </c>
      <c r="AB37" s="7"/>
      <c r="AC37" s="109" t="s">
        <v>54</v>
      </c>
      <c r="AD37" s="26" t="s">
        <v>27</v>
      </c>
      <c r="AE37" s="7" t="s">
        <v>28</v>
      </c>
      <c r="AF37" s="91">
        <v>1000</v>
      </c>
      <c r="AG37" s="31">
        <v>100</v>
      </c>
      <c r="AH37" s="4">
        <v>0</v>
      </c>
      <c r="AI37" s="4">
        <v>0</v>
      </c>
      <c r="AJ37" s="4">
        <v>2800</v>
      </c>
      <c r="AK37" s="4">
        <v>0</v>
      </c>
      <c r="AL37" s="9">
        <v>0</v>
      </c>
      <c r="AM37" s="4">
        <v>3900</v>
      </c>
      <c r="AN37" s="91">
        <v>3900</v>
      </c>
      <c r="AO37" s="5">
        <v>4000</v>
      </c>
      <c r="AP37" s="7"/>
      <c r="AQ37" s="7"/>
      <c r="AR37" s="7"/>
      <c r="AS37" s="7"/>
      <c r="AT37" s="7"/>
    </row>
    <row r="38" spans="1:46" x14ac:dyDescent="0.35">
      <c r="A38" s="21" t="s">
        <v>52</v>
      </c>
      <c r="B38" s="26" t="s">
        <v>29</v>
      </c>
      <c r="C38" s="7" t="s">
        <v>30</v>
      </c>
      <c r="D38" s="91">
        <v>22100</v>
      </c>
      <c r="E38" s="31">
        <v>9800</v>
      </c>
      <c r="F38" s="4">
        <v>0</v>
      </c>
      <c r="G38" s="4">
        <v>0</v>
      </c>
      <c r="H38" s="4">
        <v>600</v>
      </c>
      <c r="I38" s="4">
        <v>300</v>
      </c>
      <c r="J38" s="9">
        <v>266600</v>
      </c>
      <c r="K38" s="4">
        <v>32500</v>
      </c>
      <c r="L38" s="91">
        <v>32800</v>
      </c>
      <c r="M38" s="5">
        <v>299500</v>
      </c>
      <c r="N38" s="4"/>
      <c r="O38" s="113" t="s">
        <v>52</v>
      </c>
      <c r="P38" s="26" t="s">
        <v>29</v>
      </c>
      <c r="Q38" s="7" t="s">
        <v>30</v>
      </c>
      <c r="R38" s="91">
        <v>19800</v>
      </c>
      <c r="S38" s="31">
        <v>8800</v>
      </c>
      <c r="T38" s="4">
        <v>0</v>
      </c>
      <c r="U38" s="4">
        <v>0</v>
      </c>
      <c r="V38" s="4">
        <v>500</v>
      </c>
      <c r="W38" s="4">
        <v>200</v>
      </c>
      <c r="X38" s="9">
        <v>243700</v>
      </c>
      <c r="Y38" s="4">
        <v>29100</v>
      </c>
      <c r="Z38" s="91">
        <v>29300</v>
      </c>
      <c r="AA38" s="5">
        <v>273000</v>
      </c>
      <c r="AB38" s="7"/>
      <c r="AC38" s="109" t="s">
        <v>52</v>
      </c>
      <c r="AD38" s="26" t="s">
        <v>29</v>
      </c>
      <c r="AE38" s="7" t="s">
        <v>30</v>
      </c>
      <c r="AF38" s="91">
        <v>2300</v>
      </c>
      <c r="AG38" s="31">
        <v>1000</v>
      </c>
      <c r="AH38" s="4">
        <v>0</v>
      </c>
      <c r="AI38" s="4">
        <v>0</v>
      </c>
      <c r="AJ38" s="4">
        <v>100</v>
      </c>
      <c r="AK38" s="4">
        <v>100</v>
      </c>
      <c r="AL38" s="9">
        <v>22900</v>
      </c>
      <c r="AM38" s="4">
        <v>3400</v>
      </c>
      <c r="AN38" s="91">
        <v>3500</v>
      </c>
      <c r="AO38" s="5">
        <v>26500</v>
      </c>
      <c r="AP38" s="7"/>
      <c r="AQ38" s="7"/>
      <c r="AR38" s="7"/>
      <c r="AS38" s="7"/>
      <c r="AT38" s="7"/>
    </row>
    <row r="39" spans="1:46" x14ac:dyDescent="0.35">
      <c r="A39" s="21" t="s">
        <v>54</v>
      </c>
      <c r="B39" s="26" t="s">
        <v>31</v>
      </c>
      <c r="C39" s="7" t="s">
        <v>32</v>
      </c>
      <c r="D39" s="91">
        <v>2900</v>
      </c>
      <c r="E39" s="31">
        <v>8700</v>
      </c>
      <c r="F39" s="4">
        <v>0</v>
      </c>
      <c r="G39" s="4">
        <v>500</v>
      </c>
      <c r="H39" s="4">
        <v>11200</v>
      </c>
      <c r="I39" s="4">
        <v>0</v>
      </c>
      <c r="J39" s="9">
        <v>0</v>
      </c>
      <c r="K39" s="4">
        <v>23300</v>
      </c>
      <c r="L39" s="91">
        <v>23300</v>
      </c>
      <c r="M39" s="5">
        <v>23200</v>
      </c>
      <c r="N39" s="4"/>
      <c r="O39" s="113" t="s">
        <v>54</v>
      </c>
      <c r="P39" s="26" t="s">
        <v>31</v>
      </c>
      <c r="Q39" s="7" t="s">
        <v>32</v>
      </c>
      <c r="R39" s="91">
        <v>2600</v>
      </c>
      <c r="S39" s="31">
        <v>8000</v>
      </c>
      <c r="T39" s="4">
        <v>0</v>
      </c>
      <c r="U39" s="4">
        <v>500</v>
      </c>
      <c r="V39" s="4">
        <v>8700</v>
      </c>
      <c r="W39" s="4">
        <v>0</v>
      </c>
      <c r="X39" s="9">
        <v>0</v>
      </c>
      <c r="Y39" s="4">
        <v>19800</v>
      </c>
      <c r="Z39" s="91">
        <v>19800</v>
      </c>
      <c r="AA39" s="5">
        <v>19700</v>
      </c>
      <c r="AB39" s="7"/>
      <c r="AC39" s="109" t="s">
        <v>54</v>
      </c>
      <c r="AD39" s="26" t="s">
        <v>31</v>
      </c>
      <c r="AE39" s="7" t="s">
        <v>32</v>
      </c>
      <c r="AF39" s="91">
        <v>300</v>
      </c>
      <c r="AG39" s="31">
        <v>700</v>
      </c>
      <c r="AH39" s="4">
        <v>0</v>
      </c>
      <c r="AI39" s="4">
        <v>0</v>
      </c>
      <c r="AJ39" s="4">
        <v>2500</v>
      </c>
      <c r="AK39" s="4">
        <v>0</v>
      </c>
      <c r="AL39" s="9">
        <v>0</v>
      </c>
      <c r="AM39" s="4">
        <v>3500</v>
      </c>
      <c r="AN39" s="91">
        <v>3500</v>
      </c>
      <c r="AO39" s="5">
        <v>3500</v>
      </c>
      <c r="AP39" s="7"/>
      <c r="AQ39" s="7"/>
      <c r="AR39" s="7"/>
      <c r="AS39" s="7"/>
      <c r="AT39" s="7"/>
    </row>
    <row r="40" spans="1:46" x14ac:dyDescent="0.35">
      <c r="A40" s="21" t="s">
        <v>54</v>
      </c>
      <c r="B40" s="26" t="s">
        <v>33</v>
      </c>
      <c r="C40" s="7" t="s">
        <v>34</v>
      </c>
      <c r="D40" s="91">
        <v>600</v>
      </c>
      <c r="E40" s="31">
        <v>2500</v>
      </c>
      <c r="F40" s="4">
        <v>0</v>
      </c>
      <c r="G40" s="4">
        <v>100</v>
      </c>
      <c r="H40" s="4">
        <v>4300</v>
      </c>
      <c r="I40" s="4">
        <v>0</v>
      </c>
      <c r="J40" s="9">
        <v>0</v>
      </c>
      <c r="K40" s="4">
        <v>7500</v>
      </c>
      <c r="L40" s="91">
        <v>7500</v>
      </c>
      <c r="M40" s="5">
        <v>7500</v>
      </c>
      <c r="N40" s="4"/>
      <c r="O40" s="113" t="s">
        <v>54</v>
      </c>
      <c r="P40" s="26" t="s">
        <v>33</v>
      </c>
      <c r="Q40" s="7" t="s">
        <v>34</v>
      </c>
      <c r="R40" s="91">
        <v>600</v>
      </c>
      <c r="S40" s="31">
        <v>2400</v>
      </c>
      <c r="T40" s="4">
        <v>0</v>
      </c>
      <c r="U40" s="4">
        <v>100</v>
      </c>
      <c r="V40" s="4">
        <v>3600</v>
      </c>
      <c r="W40" s="4">
        <v>0</v>
      </c>
      <c r="X40" s="9">
        <v>0</v>
      </c>
      <c r="Y40" s="4">
        <v>6700</v>
      </c>
      <c r="Z40" s="91">
        <v>6700</v>
      </c>
      <c r="AA40" s="5">
        <v>6700</v>
      </c>
      <c r="AB40" s="7"/>
      <c r="AC40" s="109" t="s">
        <v>54</v>
      </c>
      <c r="AD40" s="26" t="s">
        <v>33</v>
      </c>
      <c r="AE40" s="7" t="s">
        <v>34</v>
      </c>
      <c r="AF40" s="91">
        <v>0</v>
      </c>
      <c r="AG40" s="31">
        <v>100</v>
      </c>
      <c r="AH40" s="4">
        <v>0</v>
      </c>
      <c r="AI40" s="4">
        <v>0</v>
      </c>
      <c r="AJ40" s="4">
        <v>700</v>
      </c>
      <c r="AK40" s="4">
        <v>0</v>
      </c>
      <c r="AL40" s="9">
        <v>0</v>
      </c>
      <c r="AM40" s="4">
        <v>800</v>
      </c>
      <c r="AN40" s="91">
        <v>800</v>
      </c>
      <c r="AO40" s="5">
        <v>800</v>
      </c>
      <c r="AP40" s="7"/>
      <c r="AQ40" s="7"/>
      <c r="AR40" s="7"/>
      <c r="AS40" s="7"/>
      <c r="AT40" s="7"/>
    </row>
    <row r="41" spans="1:46" x14ac:dyDescent="0.35">
      <c r="A41" s="21" t="s">
        <v>52</v>
      </c>
      <c r="B41" s="26" t="s">
        <v>35</v>
      </c>
      <c r="C41" s="7" t="s">
        <v>36</v>
      </c>
      <c r="D41" s="91">
        <v>49700</v>
      </c>
      <c r="E41" s="31">
        <v>14800</v>
      </c>
      <c r="F41" s="4">
        <v>0</v>
      </c>
      <c r="G41" s="4">
        <v>500</v>
      </c>
      <c r="H41" s="4">
        <v>7000</v>
      </c>
      <c r="I41" s="4">
        <v>165200</v>
      </c>
      <c r="J41" s="9">
        <v>96000</v>
      </c>
      <c r="K41" s="4">
        <v>72000</v>
      </c>
      <c r="L41" s="91">
        <v>237200</v>
      </c>
      <c r="M41" s="5">
        <v>333300</v>
      </c>
      <c r="N41" s="4"/>
      <c r="O41" s="113" t="s">
        <v>52</v>
      </c>
      <c r="P41" s="26" t="s">
        <v>35</v>
      </c>
      <c r="Q41" s="7" t="s">
        <v>36</v>
      </c>
      <c r="R41" s="91">
        <v>42700</v>
      </c>
      <c r="S41" s="31">
        <v>12600</v>
      </c>
      <c r="T41" s="4">
        <v>0</v>
      </c>
      <c r="U41" s="4">
        <v>200</v>
      </c>
      <c r="V41" s="4">
        <v>4600</v>
      </c>
      <c r="W41" s="4">
        <v>143700</v>
      </c>
      <c r="X41" s="9">
        <v>79000</v>
      </c>
      <c r="Y41" s="4">
        <v>60100</v>
      </c>
      <c r="Z41" s="91">
        <v>203800</v>
      </c>
      <c r="AA41" s="5">
        <v>282900</v>
      </c>
      <c r="AB41" s="7"/>
      <c r="AC41" s="109" t="s">
        <v>52</v>
      </c>
      <c r="AD41" s="26" t="s">
        <v>35</v>
      </c>
      <c r="AE41" s="7" t="s">
        <v>36</v>
      </c>
      <c r="AF41" s="91">
        <v>7000</v>
      </c>
      <c r="AG41" s="31">
        <v>2200</v>
      </c>
      <c r="AH41" s="4">
        <v>0</v>
      </c>
      <c r="AI41" s="4">
        <v>300</v>
      </c>
      <c r="AJ41" s="4">
        <v>2400</v>
      </c>
      <c r="AK41" s="4">
        <v>21500</v>
      </c>
      <c r="AL41" s="9">
        <v>17000</v>
      </c>
      <c r="AM41" s="4">
        <v>11900</v>
      </c>
      <c r="AN41" s="91">
        <v>33400</v>
      </c>
      <c r="AO41" s="5">
        <v>50400</v>
      </c>
      <c r="AP41" s="7"/>
      <c r="AQ41" s="7"/>
      <c r="AR41" s="7"/>
      <c r="AS41" s="7"/>
      <c r="AT41" s="7"/>
    </row>
    <row r="42" spans="1:46" x14ac:dyDescent="0.35">
      <c r="A42" s="21" t="s">
        <v>52</v>
      </c>
      <c r="B42" s="26" t="s">
        <v>37</v>
      </c>
      <c r="C42" s="7" t="s">
        <v>38</v>
      </c>
      <c r="D42" s="91">
        <v>23100</v>
      </c>
      <c r="E42" s="31">
        <v>6400</v>
      </c>
      <c r="F42" s="4">
        <v>0</v>
      </c>
      <c r="G42" s="4">
        <v>200</v>
      </c>
      <c r="H42" s="4">
        <v>3400</v>
      </c>
      <c r="I42" s="4">
        <v>1200</v>
      </c>
      <c r="J42" s="9">
        <v>278000</v>
      </c>
      <c r="K42" s="4">
        <v>33100</v>
      </c>
      <c r="L42" s="91">
        <v>34300</v>
      </c>
      <c r="M42" s="5">
        <v>312400</v>
      </c>
      <c r="N42" s="4"/>
      <c r="O42" s="113" t="s">
        <v>52</v>
      </c>
      <c r="P42" s="26" t="s">
        <v>37</v>
      </c>
      <c r="Q42" s="7" t="s">
        <v>38</v>
      </c>
      <c r="R42" s="91">
        <v>20400</v>
      </c>
      <c r="S42" s="31">
        <v>5600</v>
      </c>
      <c r="T42" s="4">
        <v>0</v>
      </c>
      <c r="U42" s="4">
        <v>100</v>
      </c>
      <c r="V42" s="4">
        <v>2400</v>
      </c>
      <c r="W42" s="4">
        <v>1100</v>
      </c>
      <c r="X42" s="9">
        <v>241900</v>
      </c>
      <c r="Y42" s="4">
        <v>28500</v>
      </c>
      <c r="Z42" s="91">
        <v>29600</v>
      </c>
      <c r="AA42" s="5">
        <v>271500</v>
      </c>
      <c r="AB42" s="7"/>
      <c r="AC42" s="109" t="s">
        <v>52</v>
      </c>
      <c r="AD42" s="26" t="s">
        <v>37</v>
      </c>
      <c r="AE42" s="7" t="s">
        <v>38</v>
      </c>
      <c r="AF42" s="91">
        <v>2700</v>
      </c>
      <c r="AG42" s="31">
        <v>800</v>
      </c>
      <c r="AH42" s="4">
        <v>0</v>
      </c>
      <c r="AI42" s="4">
        <v>100</v>
      </c>
      <c r="AJ42" s="4">
        <v>1000</v>
      </c>
      <c r="AK42" s="4">
        <v>100</v>
      </c>
      <c r="AL42" s="9">
        <v>36100</v>
      </c>
      <c r="AM42" s="4">
        <v>4600</v>
      </c>
      <c r="AN42" s="91">
        <v>4700</v>
      </c>
      <c r="AO42" s="5">
        <v>40900</v>
      </c>
      <c r="AP42" s="7"/>
      <c r="AQ42" s="7"/>
      <c r="AR42" s="7"/>
      <c r="AS42" s="7"/>
      <c r="AT42" s="7"/>
    </row>
    <row r="43" spans="1:46" x14ac:dyDescent="0.35">
      <c r="A43" s="21" t="s">
        <v>52</v>
      </c>
      <c r="B43" s="26" t="s">
        <v>39</v>
      </c>
      <c r="C43" s="7" t="s">
        <v>40</v>
      </c>
      <c r="D43" s="91">
        <v>21100</v>
      </c>
      <c r="E43" s="31">
        <v>7000</v>
      </c>
      <c r="F43" s="4">
        <v>0</v>
      </c>
      <c r="G43" s="4">
        <v>0</v>
      </c>
      <c r="H43" s="4">
        <v>6200</v>
      </c>
      <c r="I43" s="4">
        <v>131200</v>
      </c>
      <c r="J43" s="9">
        <v>64400</v>
      </c>
      <c r="K43" s="4">
        <v>34300</v>
      </c>
      <c r="L43" s="91">
        <v>165500</v>
      </c>
      <c r="M43" s="5">
        <v>229900</v>
      </c>
      <c r="N43" s="4"/>
      <c r="O43" s="113" t="s">
        <v>52</v>
      </c>
      <c r="P43" s="26" t="s">
        <v>39</v>
      </c>
      <c r="Q43" s="7" t="s">
        <v>40</v>
      </c>
      <c r="R43" s="91">
        <v>19400</v>
      </c>
      <c r="S43" s="31">
        <v>6100</v>
      </c>
      <c r="T43" s="4">
        <v>0</v>
      </c>
      <c r="U43" s="4">
        <v>0</v>
      </c>
      <c r="V43" s="4">
        <v>4400</v>
      </c>
      <c r="W43" s="4">
        <v>113600</v>
      </c>
      <c r="X43" s="9">
        <v>53500</v>
      </c>
      <c r="Y43" s="4">
        <v>29900</v>
      </c>
      <c r="Z43" s="91">
        <v>143500</v>
      </c>
      <c r="AA43" s="5">
        <v>197000</v>
      </c>
      <c r="AB43" s="7"/>
      <c r="AC43" s="109" t="s">
        <v>52</v>
      </c>
      <c r="AD43" s="26" t="s">
        <v>39</v>
      </c>
      <c r="AE43" s="7" t="s">
        <v>40</v>
      </c>
      <c r="AF43" s="91">
        <v>1700</v>
      </c>
      <c r="AG43" s="31">
        <v>900</v>
      </c>
      <c r="AH43" s="4">
        <v>0</v>
      </c>
      <c r="AI43" s="4">
        <v>0</v>
      </c>
      <c r="AJ43" s="4">
        <v>1800</v>
      </c>
      <c r="AK43" s="4">
        <v>17600</v>
      </c>
      <c r="AL43" s="9">
        <v>10900</v>
      </c>
      <c r="AM43" s="4">
        <v>4400</v>
      </c>
      <c r="AN43" s="91">
        <v>22000</v>
      </c>
      <c r="AO43" s="5">
        <v>32900</v>
      </c>
      <c r="AP43" s="7"/>
      <c r="AQ43" s="7"/>
      <c r="AR43" s="7"/>
      <c r="AS43" s="7"/>
      <c r="AT43" s="7"/>
    </row>
    <row r="44" spans="1:46" x14ac:dyDescent="0.35">
      <c r="A44" s="21" t="s">
        <v>52</v>
      </c>
      <c r="B44" s="26" t="s">
        <v>41</v>
      </c>
      <c r="C44" s="7" t="s">
        <v>42</v>
      </c>
      <c r="D44" s="91">
        <v>189800</v>
      </c>
      <c r="E44" s="31">
        <v>12000</v>
      </c>
      <c r="F44" s="4">
        <v>16600</v>
      </c>
      <c r="G44" s="4">
        <v>0</v>
      </c>
      <c r="H44" s="4">
        <v>31300</v>
      </c>
      <c r="I44" s="4">
        <v>118900</v>
      </c>
      <c r="J44" s="9">
        <v>183900</v>
      </c>
      <c r="K44" s="4">
        <v>249700</v>
      </c>
      <c r="L44" s="91">
        <v>368600</v>
      </c>
      <c r="M44" s="5">
        <v>552700</v>
      </c>
      <c r="N44" s="4"/>
      <c r="O44" s="113" t="s">
        <v>52</v>
      </c>
      <c r="P44" s="26" t="s">
        <v>41</v>
      </c>
      <c r="Q44" s="7" t="s">
        <v>42</v>
      </c>
      <c r="R44" s="91">
        <v>157900</v>
      </c>
      <c r="S44" s="31">
        <v>10300</v>
      </c>
      <c r="T44" s="4">
        <v>10800</v>
      </c>
      <c r="U44" s="4">
        <v>0</v>
      </c>
      <c r="V44" s="4">
        <v>23000</v>
      </c>
      <c r="W44" s="4">
        <v>102600</v>
      </c>
      <c r="X44" s="9">
        <v>153100</v>
      </c>
      <c r="Y44" s="4">
        <v>202000</v>
      </c>
      <c r="Z44" s="91">
        <v>304600</v>
      </c>
      <c r="AA44" s="5">
        <v>457600</v>
      </c>
      <c r="AB44" s="7"/>
      <c r="AC44" s="109" t="s">
        <v>52</v>
      </c>
      <c r="AD44" s="26" t="s">
        <v>41</v>
      </c>
      <c r="AE44" s="7" t="s">
        <v>42</v>
      </c>
      <c r="AF44" s="91">
        <v>31900</v>
      </c>
      <c r="AG44" s="31">
        <v>1700</v>
      </c>
      <c r="AH44" s="4">
        <v>5800</v>
      </c>
      <c r="AI44" s="4">
        <v>0</v>
      </c>
      <c r="AJ44" s="4">
        <v>8300</v>
      </c>
      <c r="AK44" s="4">
        <v>16300</v>
      </c>
      <c r="AL44" s="9">
        <v>30800</v>
      </c>
      <c r="AM44" s="4">
        <v>47700</v>
      </c>
      <c r="AN44" s="91">
        <v>64000</v>
      </c>
      <c r="AO44" s="5">
        <v>95100</v>
      </c>
      <c r="AP44" s="7"/>
      <c r="AQ44" s="7"/>
      <c r="AR44" s="7"/>
      <c r="AS44" s="7"/>
      <c r="AT44" s="7"/>
    </row>
    <row r="45" spans="1:46" x14ac:dyDescent="0.35">
      <c r="A45" s="21" t="s">
        <v>50</v>
      </c>
      <c r="B45" s="26" t="s">
        <v>43</v>
      </c>
      <c r="C45" s="7" t="s">
        <v>44</v>
      </c>
      <c r="D45" s="91">
        <v>95000</v>
      </c>
      <c r="E45" s="31">
        <v>8900</v>
      </c>
      <c r="F45" s="4">
        <v>2400</v>
      </c>
      <c r="G45" s="4">
        <v>2100</v>
      </c>
      <c r="H45" s="4">
        <v>16600</v>
      </c>
      <c r="I45" s="4">
        <v>193800</v>
      </c>
      <c r="J45" s="9">
        <v>189700</v>
      </c>
      <c r="K45" s="4">
        <v>125000</v>
      </c>
      <c r="L45" s="91">
        <v>318800</v>
      </c>
      <c r="M45" s="5">
        <v>508700</v>
      </c>
      <c r="N45" s="4"/>
      <c r="O45" s="113" t="s">
        <v>50</v>
      </c>
      <c r="P45" s="26" t="s">
        <v>43</v>
      </c>
      <c r="Q45" s="7" t="s">
        <v>44</v>
      </c>
      <c r="R45" s="91">
        <v>84300</v>
      </c>
      <c r="S45" s="31">
        <v>7700</v>
      </c>
      <c r="T45" s="4">
        <v>1500</v>
      </c>
      <c r="U45" s="4">
        <v>1400</v>
      </c>
      <c r="V45" s="4">
        <v>12500</v>
      </c>
      <c r="W45" s="4">
        <v>164800</v>
      </c>
      <c r="X45" s="9">
        <v>156800</v>
      </c>
      <c r="Y45" s="4">
        <v>107400</v>
      </c>
      <c r="Z45" s="91">
        <v>272200</v>
      </c>
      <c r="AA45" s="5">
        <v>429000</v>
      </c>
      <c r="AB45" s="7"/>
      <c r="AC45" s="109" t="s">
        <v>50</v>
      </c>
      <c r="AD45" s="26" t="s">
        <v>43</v>
      </c>
      <c r="AE45" s="7" t="s">
        <v>44</v>
      </c>
      <c r="AF45" s="91">
        <v>10700</v>
      </c>
      <c r="AG45" s="31">
        <v>1200</v>
      </c>
      <c r="AH45" s="4">
        <v>900</v>
      </c>
      <c r="AI45" s="4">
        <v>700</v>
      </c>
      <c r="AJ45" s="4">
        <v>4100</v>
      </c>
      <c r="AK45" s="4">
        <v>29000</v>
      </c>
      <c r="AL45" s="9">
        <v>32900</v>
      </c>
      <c r="AM45" s="4">
        <v>17600</v>
      </c>
      <c r="AN45" s="91">
        <v>46600</v>
      </c>
      <c r="AO45" s="5">
        <v>79700</v>
      </c>
      <c r="AP45" s="7"/>
      <c r="AQ45" s="7"/>
      <c r="AR45" s="7"/>
      <c r="AS45" s="7"/>
      <c r="AT45" s="7"/>
    </row>
    <row r="46" spans="1:46" x14ac:dyDescent="0.35">
      <c r="A46" s="21" t="s">
        <v>50</v>
      </c>
      <c r="B46" s="26" t="s">
        <v>45</v>
      </c>
      <c r="C46" s="7" t="s">
        <v>46</v>
      </c>
      <c r="D46" s="91">
        <v>232200</v>
      </c>
      <c r="E46" s="31">
        <v>18800</v>
      </c>
      <c r="F46" s="4">
        <v>9100</v>
      </c>
      <c r="G46" s="4">
        <v>14200</v>
      </c>
      <c r="H46" s="4">
        <v>19000</v>
      </c>
      <c r="I46" s="4">
        <v>382000</v>
      </c>
      <c r="J46" s="9">
        <v>144500</v>
      </c>
      <c r="K46" s="4">
        <v>293300</v>
      </c>
      <c r="L46" s="91">
        <v>675300</v>
      </c>
      <c r="M46" s="5">
        <v>819900</v>
      </c>
      <c r="N46" s="4"/>
      <c r="O46" s="113" t="s">
        <v>50</v>
      </c>
      <c r="P46" s="26" t="s">
        <v>45</v>
      </c>
      <c r="Q46" s="7" t="s">
        <v>46</v>
      </c>
      <c r="R46" s="91">
        <v>182100</v>
      </c>
      <c r="S46" s="31">
        <v>14200</v>
      </c>
      <c r="T46" s="4">
        <v>4500</v>
      </c>
      <c r="U46" s="4">
        <v>7000</v>
      </c>
      <c r="V46" s="4">
        <v>13700</v>
      </c>
      <c r="W46" s="4">
        <v>306500</v>
      </c>
      <c r="X46" s="9">
        <v>110200</v>
      </c>
      <c r="Y46" s="4">
        <v>221500</v>
      </c>
      <c r="Z46" s="91">
        <v>528000</v>
      </c>
      <c r="AA46" s="5">
        <v>638200</v>
      </c>
      <c r="AB46" s="7"/>
      <c r="AC46" s="109" t="s">
        <v>50</v>
      </c>
      <c r="AD46" s="26" t="s">
        <v>45</v>
      </c>
      <c r="AE46" s="7" t="s">
        <v>46</v>
      </c>
      <c r="AF46" s="91">
        <v>50100</v>
      </c>
      <c r="AG46" s="31">
        <v>4600</v>
      </c>
      <c r="AH46" s="4">
        <v>4600</v>
      </c>
      <c r="AI46" s="4">
        <v>7200</v>
      </c>
      <c r="AJ46" s="4">
        <v>5300</v>
      </c>
      <c r="AK46" s="4">
        <v>75500</v>
      </c>
      <c r="AL46" s="9">
        <v>34300</v>
      </c>
      <c r="AM46" s="4">
        <v>71800</v>
      </c>
      <c r="AN46" s="91">
        <v>147300</v>
      </c>
      <c r="AO46" s="5">
        <v>181700</v>
      </c>
      <c r="AP46" s="7"/>
      <c r="AQ46" s="7"/>
      <c r="AR46" s="7"/>
      <c r="AS46" s="7"/>
      <c r="AT46" s="7"/>
    </row>
    <row r="47" spans="1:46" s="18" customFormat="1" x14ac:dyDescent="0.35">
      <c r="A47" s="23"/>
      <c r="B47" s="188" t="s">
        <v>75</v>
      </c>
      <c r="C47" s="187"/>
      <c r="D47" s="105">
        <v>680300</v>
      </c>
      <c r="E47" s="49">
        <v>160400</v>
      </c>
      <c r="F47" s="17">
        <v>28200</v>
      </c>
      <c r="G47" s="17">
        <v>20300</v>
      </c>
      <c r="H47" s="17">
        <v>191500</v>
      </c>
      <c r="I47" s="17">
        <v>992700</v>
      </c>
      <c r="J47" s="48">
        <v>1223300</v>
      </c>
      <c r="K47" s="17">
        <v>1080700</v>
      </c>
      <c r="L47" s="105">
        <v>2073400</v>
      </c>
      <c r="M47" s="48">
        <v>3296600</v>
      </c>
      <c r="N47" s="17"/>
      <c r="O47" s="114"/>
      <c r="P47" s="188" t="s">
        <v>75</v>
      </c>
      <c r="Q47" s="187"/>
      <c r="R47" s="105">
        <v>570200</v>
      </c>
      <c r="S47" s="49">
        <v>140300</v>
      </c>
      <c r="T47" s="17">
        <v>16800</v>
      </c>
      <c r="U47" s="17">
        <v>11700</v>
      </c>
      <c r="V47" s="17">
        <v>152900</v>
      </c>
      <c r="W47" s="17">
        <v>832500</v>
      </c>
      <c r="X47" s="48">
        <v>1038300</v>
      </c>
      <c r="Y47" s="17">
        <v>891900</v>
      </c>
      <c r="Z47" s="105">
        <v>1724400</v>
      </c>
      <c r="AA47" s="48">
        <v>2762700</v>
      </c>
      <c r="AB47" s="22"/>
      <c r="AC47" s="117"/>
      <c r="AD47" s="188" t="s">
        <v>75</v>
      </c>
      <c r="AE47" s="187"/>
      <c r="AF47" s="105">
        <v>110100</v>
      </c>
      <c r="AG47" s="49">
        <v>20100</v>
      </c>
      <c r="AH47" s="17">
        <v>11400</v>
      </c>
      <c r="AI47" s="17">
        <v>8600</v>
      </c>
      <c r="AJ47" s="17">
        <v>38600</v>
      </c>
      <c r="AK47" s="17">
        <v>160200</v>
      </c>
      <c r="AL47" s="48">
        <v>185000</v>
      </c>
      <c r="AM47" s="17">
        <v>188800</v>
      </c>
      <c r="AN47" s="105">
        <v>349000</v>
      </c>
      <c r="AO47" s="48">
        <v>533900</v>
      </c>
      <c r="AP47" s="22"/>
      <c r="AQ47" s="22"/>
      <c r="AR47" s="22"/>
      <c r="AS47" s="22"/>
      <c r="AT47" s="22"/>
    </row>
    <row r="48" spans="1:46" ht="15" customHeight="1" x14ac:dyDescent="0.35">
      <c r="A48" s="21" t="s">
        <v>48</v>
      </c>
      <c r="B48" s="26" t="s">
        <v>35</v>
      </c>
      <c r="C48" s="7" t="s">
        <v>36</v>
      </c>
      <c r="D48" s="91">
        <v>20400</v>
      </c>
      <c r="E48" s="31">
        <v>100</v>
      </c>
      <c r="F48" s="4">
        <v>0</v>
      </c>
      <c r="G48" s="4">
        <v>0</v>
      </c>
      <c r="H48" s="4">
        <v>100</v>
      </c>
      <c r="I48" s="4">
        <v>12900</v>
      </c>
      <c r="J48" s="9">
        <v>0</v>
      </c>
      <c r="K48" s="4">
        <v>20600</v>
      </c>
      <c r="L48" s="91">
        <v>33500</v>
      </c>
      <c r="M48" s="5">
        <v>33500</v>
      </c>
      <c r="N48" s="4"/>
      <c r="O48" s="113" t="s">
        <v>48</v>
      </c>
      <c r="P48" s="26" t="s">
        <v>35</v>
      </c>
      <c r="Q48" s="7" t="s">
        <v>36</v>
      </c>
      <c r="R48" s="91">
        <v>14900</v>
      </c>
      <c r="S48" s="31">
        <v>100</v>
      </c>
      <c r="T48" s="4">
        <v>0</v>
      </c>
      <c r="U48" s="4">
        <v>0</v>
      </c>
      <c r="V48" s="4">
        <v>100</v>
      </c>
      <c r="W48" s="4">
        <v>8700</v>
      </c>
      <c r="X48" s="9">
        <v>0</v>
      </c>
      <c r="Y48" s="4">
        <v>15100</v>
      </c>
      <c r="Z48" s="91">
        <v>23800</v>
      </c>
      <c r="AA48" s="5">
        <v>23900</v>
      </c>
      <c r="AB48" s="7"/>
      <c r="AC48" s="109" t="s">
        <v>48</v>
      </c>
      <c r="AD48" s="26" t="s">
        <v>35</v>
      </c>
      <c r="AE48" s="7" t="s">
        <v>36</v>
      </c>
      <c r="AF48" s="91">
        <v>5500</v>
      </c>
      <c r="AG48" s="31">
        <v>0</v>
      </c>
      <c r="AH48" s="4">
        <v>0</v>
      </c>
      <c r="AI48" s="4">
        <v>0</v>
      </c>
      <c r="AJ48" s="4">
        <v>0</v>
      </c>
      <c r="AK48" s="4">
        <v>4200</v>
      </c>
      <c r="AL48" s="9">
        <v>0</v>
      </c>
      <c r="AM48" s="4">
        <v>5500</v>
      </c>
      <c r="AN48" s="91">
        <v>9700</v>
      </c>
      <c r="AO48" s="5">
        <v>9600</v>
      </c>
      <c r="AP48" s="7"/>
      <c r="AQ48" s="7"/>
      <c r="AR48" s="7"/>
      <c r="AS48" s="7"/>
      <c r="AT48" s="7"/>
    </row>
    <row r="49" spans="1:46" x14ac:dyDescent="0.35">
      <c r="A49" s="21" t="s">
        <v>48</v>
      </c>
      <c r="B49" s="26" t="s">
        <v>41</v>
      </c>
      <c r="C49" s="7" t="s">
        <v>42</v>
      </c>
      <c r="D49" s="91">
        <v>284000</v>
      </c>
      <c r="E49" s="31">
        <v>100</v>
      </c>
      <c r="F49" s="4">
        <v>3700</v>
      </c>
      <c r="G49" s="4">
        <v>0</v>
      </c>
      <c r="H49" s="4">
        <v>3700</v>
      </c>
      <c r="I49" s="4">
        <v>48200</v>
      </c>
      <c r="J49" s="9">
        <v>0</v>
      </c>
      <c r="K49" s="4">
        <v>291500</v>
      </c>
      <c r="L49" s="91">
        <v>339700</v>
      </c>
      <c r="M49" s="5">
        <v>339600</v>
      </c>
      <c r="N49" s="4"/>
      <c r="O49" s="113" t="s">
        <v>48</v>
      </c>
      <c r="P49" s="26" t="s">
        <v>41</v>
      </c>
      <c r="Q49" s="7" t="s">
        <v>42</v>
      </c>
      <c r="R49" s="91">
        <v>162200</v>
      </c>
      <c r="S49" s="31">
        <v>100</v>
      </c>
      <c r="T49" s="4">
        <v>3100</v>
      </c>
      <c r="U49" s="4">
        <v>0</v>
      </c>
      <c r="V49" s="4">
        <v>3500</v>
      </c>
      <c r="W49" s="4">
        <v>16700</v>
      </c>
      <c r="X49" s="9">
        <v>0</v>
      </c>
      <c r="Y49" s="4">
        <v>168900</v>
      </c>
      <c r="Z49" s="91">
        <v>185600</v>
      </c>
      <c r="AA49" s="5">
        <v>185600</v>
      </c>
      <c r="AB49" s="7"/>
      <c r="AC49" s="109" t="s">
        <v>48</v>
      </c>
      <c r="AD49" s="26" t="s">
        <v>41</v>
      </c>
      <c r="AE49" s="7" t="s">
        <v>42</v>
      </c>
      <c r="AF49" s="91">
        <v>121800</v>
      </c>
      <c r="AG49" s="31">
        <v>0</v>
      </c>
      <c r="AH49" s="4">
        <v>600</v>
      </c>
      <c r="AI49" s="4">
        <v>0</v>
      </c>
      <c r="AJ49" s="4">
        <v>200</v>
      </c>
      <c r="AK49" s="4">
        <v>31500</v>
      </c>
      <c r="AL49" s="9">
        <v>0</v>
      </c>
      <c r="AM49" s="4">
        <v>122600</v>
      </c>
      <c r="AN49" s="91">
        <v>154100</v>
      </c>
      <c r="AO49" s="5">
        <v>154000</v>
      </c>
      <c r="AP49" s="7"/>
      <c r="AQ49" s="7"/>
      <c r="AR49" s="7"/>
      <c r="AS49" s="7"/>
      <c r="AT49" s="7"/>
    </row>
    <row r="50" spans="1:46" x14ac:dyDescent="0.35">
      <c r="A50" s="21" t="s">
        <v>48</v>
      </c>
      <c r="B50" s="26" t="s">
        <v>43</v>
      </c>
      <c r="C50" s="7" t="s">
        <v>44</v>
      </c>
      <c r="D50" s="91">
        <v>140400</v>
      </c>
      <c r="E50" s="31">
        <v>200</v>
      </c>
      <c r="F50" s="4">
        <v>3200</v>
      </c>
      <c r="G50" s="4">
        <v>300</v>
      </c>
      <c r="H50" s="4">
        <v>600</v>
      </c>
      <c r="I50" s="4">
        <v>100400</v>
      </c>
      <c r="J50" s="9">
        <v>0</v>
      </c>
      <c r="K50" s="4">
        <v>144700</v>
      </c>
      <c r="L50" s="91">
        <v>245100</v>
      </c>
      <c r="M50" s="5">
        <v>245000</v>
      </c>
      <c r="N50" s="4"/>
      <c r="O50" s="113" t="s">
        <v>48</v>
      </c>
      <c r="P50" s="26" t="s">
        <v>43</v>
      </c>
      <c r="Q50" s="7" t="s">
        <v>44</v>
      </c>
      <c r="R50" s="91">
        <v>96500</v>
      </c>
      <c r="S50" s="31">
        <v>200</v>
      </c>
      <c r="T50" s="4">
        <v>2700</v>
      </c>
      <c r="U50" s="4">
        <v>300</v>
      </c>
      <c r="V50" s="4">
        <v>400</v>
      </c>
      <c r="W50" s="4">
        <v>26000</v>
      </c>
      <c r="X50" s="9">
        <v>0</v>
      </c>
      <c r="Y50" s="4">
        <v>100100</v>
      </c>
      <c r="Z50" s="91">
        <v>126100</v>
      </c>
      <c r="AA50" s="5">
        <v>126000</v>
      </c>
      <c r="AB50" s="7"/>
      <c r="AC50" s="109" t="s">
        <v>48</v>
      </c>
      <c r="AD50" s="26" t="s">
        <v>43</v>
      </c>
      <c r="AE50" s="7" t="s">
        <v>44</v>
      </c>
      <c r="AF50" s="91">
        <v>43900</v>
      </c>
      <c r="AG50" s="31">
        <v>0</v>
      </c>
      <c r="AH50" s="4">
        <v>500</v>
      </c>
      <c r="AI50" s="4">
        <v>0</v>
      </c>
      <c r="AJ50" s="4">
        <v>200</v>
      </c>
      <c r="AK50" s="4">
        <v>74400</v>
      </c>
      <c r="AL50" s="9">
        <v>0</v>
      </c>
      <c r="AM50" s="4">
        <v>44600</v>
      </c>
      <c r="AN50" s="91">
        <v>119000</v>
      </c>
      <c r="AO50" s="5">
        <v>119000</v>
      </c>
      <c r="AP50" s="7"/>
      <c r="AQ50" s="7"/>
      <c r="AR50" s="7"/>
      <c r="AS50" s="7"/>
      <c r="AT50" s="7"/>
    </row>
    <row r="51" spans="1:46" x14ac:dyDescent="0.35">
      <c r="A51" s="21" t="s">
        <v>48</v>
      </c>
      <c r="B51" s="26" t="s">
        <v>45</v>
      </c>
      <c r="C51" s="7" t="s">
        <v>46</v>
      </c>
      <c r="D51" s="91">
        <v>213600</v>
      </c>
      <c r="E51" s="31">
        <v>300</v>
      </c>
      <c r="F51" s="4">
        <v>2100</v>
      </c>
      <c r="G51" s="4">
        <v>2500</v>
      </c>
      <c r="H51" s="4">
        <v>400</v>
      </c>
      <c r="I51" s="4">
        <v>230300</v>
      </c>
      <c r="J51" s="9">
        <v>0</v>
      </c>
      <c r="K51" s="4">
        <v>218900</v>
      </c>
      <c r="L51" s="91">
        <v>449200</v>
      </c>
      <c r="M51" s="5">
        <v>449100</v>
      </c>
      <c r="N51" s="4"/>
      <c r="O51" s="113" t="s">
        <v>48</v>
      </c>
      <c r="P51" s="26" t="s">
        <v>45</v>
      </c>
      <c r="Q51" s="7" t="s">
        <v>46</v>
      </c>
      <c r="R51" s="91">
        <v>117800</v>
      </c>
      <c r="S51" s="31">
        <v>300</v>
      </c>
      <c r="T51" s="4">
        <v>1800</v>
      </c>
      <c r="U51" s="4">
        <v>2400</v>
      </c>
      <c r="V51" s="4">
        <v>300</v>
      </c>
      <c r="W51" s="4">
        <v>33800</v>
      </c>
      <c r="X51" s="9">
        <v>0</v>
      </c>
      <c r="Y51" s="4">
        <v>122600</v>
      </c>
      <c r="Z51" s="91">
        <v>156400</v>
      </c>
      <c r="AA51" s="5">
        <v>156300</v>
      </c>
      <c r="AB51" s="7"/>
      <c r="AC51" s="109" t="s">
        <v>48</v>
      </c>
      <c r="AD51" s="26" t="s">
        <v>45</v>
      </c>
      <c r="AE51" s="7" t="s">
        <v>46</v>
      </c>
      <c r="AF51" s="91">
        <v>95800</v>
      </c>
      <c r="AG51" s="31">
        <v>0</v>
      </c>
      <c r="AH51" s="4">
        <v>300</v>
      </c>
      <c r="AI51" s="4">
        <v>100</v>
      </c>
      <c r="AJ51" s="4">
        <v>100</v>
      </c>
      <c r="AK51" s="4">
        <v>196500</v>
      </c>
      <c r="AL51" s="9">
        <v>0</v>
      </c>
      <c r="AM51" s="4">
        <v>96300</v>
      </c>
      <c r="AN51" s="91">
        <v>292800</v>
      </c>
      <c r="AO51" s="5">
        <v>292800</v>
      </c>
      <c r="AP51" s="7"/>
      <c r="AQ51" s="7"/>
      <c r="AR51" s="7"/>
      <c r="AS51" s="7"/>
      <c r="AT51" s="7"/>
    </row>
    <row r="52" spans="1:46" s="18" customFormat="1" ht="15" thickBot="1" x14ac:dyDescent="0.4">
      <c r="A52" s="23"/>
      <c r="B52" s="188" t="s">
        <v>77</v>
      </c>
      <c r="C52" s="187"/>
      <c r="D52" s="105">
        <v>658300</v>
      </c>
      <c r="E52" s="49">
        <v>600</v>
      </c>
      <c r="F52" s="17">
        <v>9000</v>
      </c>
      <c r="G52" s="17">
        <v>2800</v>
      </c>
      <c r="H52" s="17">
        <v>4800</v>
      </c>
      <c r="I52" s="17">
        <v>391700</v>
      </c>
      <c r="J52" s="48">
        <v>0</v>
      </c>
      <c r="K52" s="17">
        <v>675500</v>
      </c>
      <c r="L52" s="105">
        <v>1067200</v>
      </c>
      <c r="M52" s="48">
        <v>1067200</v>
      </c>
      <c r="N52" s="17"/>
      <c r="O52" s="115"/>
      <c r="P52" s="188" t="s">
        <v>77</v>
      </c>
      <c r="Q52" s="187"/>
      <c r="R52" s="105">
        <v>391400</v>
      </c>
      <c r="S52" s="49">
        <v>500</v>
      </c>
      <c r="T52" s="17">
        <v>7600</v>
      </c>
      <c r="U52" s="17">
        <v>2700</v>
      </c>
      <c r="V52" s="17">
        <v>4300</v>
      </c>
      <c r="W52" s="17">
        <v>85200</v>
      </c>
      <c r="X52" s="48">
        <v>0</v>
      </c>
      <c r="Y52" s="17">
        <v>406500</v>
      </c>
      <c r="Z52" s="105">
        <v>491700</v>
      </c>
      <c r="AA52" s="48">
        <v>491800</v>
      </c>
      <c r="AB52" s="22"/>
      <c r="AC52" s="118"/>
      <c r="AD52" s="188" t="s">
        <v>77</v>
      </c>
      <c r="AE52" s="187"/>
      <c r="AF52" s="105">
        <v>266900</v>
      </c>
      <c r="AG52" s="49">
        <v>100</v>
      </c>
      <c r="AH52" s="17">
        <v>1400</v>
      </c>
      <c r="AI52" s="17">
        <v>100</v>
      </c>
      <c r="AJ52" s="17">
        <v>500</v>
      </c>
      <c r="AK52" s="17">
        <v>306500</v>
      </c>
      <c r="AL52" s="48">
        <v>0</v>
      </c>
      <c r="AM52" s="17">
        <v>269000</v>
      </c>
      <c r="AN52" s="105">
        <v>575500</v>
      </c>
      <c r="AO52" s="48">
        <v>575400</v>
      </c>
      <c r="AP52" s="22"/>
      <c r="AQ52" s="22"/>
      <c r="AR52" s="22"/>
      <c r="AS52" s="22"/>
      <c r="AT52" s="22"/>
    </row>
    <row r="53" spans="1:46" s="6" customFormat="1" ht="16" thickBot="1" x14ac:dyDescent="0.4">
      <c r="A53" s="8"/>
      <c r="B53" s="93" t="s">
        <v>58</v>
      </c>
      <c r="C53" s="94"/>
      <c r="D53" s="95">
        <v>1338600</v>
      </c>
      <c r="E53" s="51">
        <v>160900</v>
      </c>
      <c r="F53" s="52">
        <v>37100</v>
      </c>
      <c r="G53" s="52">
        <v>23100</v>
      </c>
      <c r="H53" s="52">
        <v>196300</v>
      </c>
      <c r="I53" s="52">
        <v>1384400</v>
      </c>
      <c r="J53" s="41">
        <v>1223300</v>
      </c>
      <c r="K53" s="52">
        <v>1756000</v>
      </c>
      <c r="L53" s="95">
        <v>3140400</v>
      </c>
      <c r="M53" s="41">
        <v>4363700</v>
      </c>
      <c r="N53" s="12"/>
      <c r="O53" s="111"/>
      <c r="P53" s="93" t="s">
        <v>58</v>
      </c>
      <c r="Q53" s="94"/>
      <c r="R53" s="95">
        <v>961600</v>
      </c>
      <c r="S53" s="51">
        <v>140800</v>
      </c>
      <c r="T53" s="52">
        <v>24500</v>
      </c>
      <c r="U53" s="52">
        <v>14400</v>
      </c>
      <c r="V53" s="52">
        <v>157200</v>
      </c>
      <c r="W53" s="52">
        <v>917700</v>
      </c>
      <c r="X53" s="41">
        <v>1038300</v>
      </c>
      <c r="Y53" s="52">
        <v>1298500</v>
      </c>
      <c r="Z53" s="95">
        <v>2216200</v>
      </c>
      <c r="AA53" s="41">
        <v>3254400</v>
      </c>
      <c r="AB53" s="8"/>
      <c r="AC53" s="111"/>
      <c r="AD53" s="93" t="s">
        <v>58</v>
      </c>
      <c r="AE53" s="94"/>
      <c r="AF53" s="95">
        <v>377000</v>
      </c>
      <c r="AG53" s="51">
        <v>20100</v>
      </c>
      <c r="AH53" s="52">
        <v>12600</v>
      </c>
      <c r="AI53" s="52">
        <v>8700</v>
      </c>
      <c r="AJ53" s="52">
        <v>39100</v>
      </c>
      <c r="AK53" s="52">
        <v>466700</v>
      </c>
      <c r="AL53" s="41">
        <v>185000</v>
      </c>
      <c r="AM53" s="52">
        <v>457500</v>
      </c>
      <c r="AN53" s="95">
        <v>924200</v>
      </c>
      <c r="AO53" s="41">
        <v>1109300</v>
      </c>
      <c r="AP53" s="8"/>
      <c r="AQ53" s="8"/>
      <c r="AR53" s="8"/>
      <c r="AS53" s="8"/>
      <c r="AT53" s="8"/>
    </row>
    <row r="54" spans="1:46" x14ac:dyDescent="0.35">
      <c r="A54" s="7"/>
      <c r="B54" s="7"/>
      <c r="C54" s="7"/>
      <c r="D54" s="7"/>
      <c r="E54" s="7"/>
      <c r="F54" s="7"/>
      <c r="G54" s="7"/>
      <c r="H54" s="7"/>
      <c r="I54" s="7"/>
      <c r="J54" s="7"/>
      <c r="K54" s="7"/>
      <c r="L54" s="7"/>
      <c r="M54" s="8"/>
      <c r="N54" s="4"/>
      <c r="O54" s="109"/>
      <c r="P54" s="7"/>
      <c r="Q54" s="7"/>
      <c r="R54" s="7"/>
      <c r="S54" s="7"/>
      <c r="T54" s="7"/>
      <c r="U54" s="7"/>
      <c r="V54" s="7"/>
      <c r="W54" s="7"/>
      <c r="X54" s="7"/>
      <c r="Y54" s="7"/>
      <c r="Z54" s="7"/>
      <c r="AA54" s="8"/>
      <c r="AB54" s="7"/>
      <c r="AC54" s="109"/>
      <c r="AD54" s="7"/>
      <c r="AE54" s="7"/>
      <c r="AF54" s="7"/>
      <c r="AG54" s="7"/>
      <c r="AH54" s="7"/>
      <c r="AI54" s="7"/>
      <c r="AJ54" s="7"/>
      <c r="AK54" s="7"/>
      <c r="AL54" s="7"/>
      <c r="AM54" s="7"/>
      <c r="AN54" s="7"/>
      <c r="AO54" s="7"/>
      <c r="AP54" s="7"/>
      <c r="AQ54" s="7"/>
      <c r="AR54" s="7"/>
      <c r="AS54" s="7"/>
      <c r="AT54" s="7"/>
    </row>
    <row r="55" spans="1:46" x14ac:dyDescent="0.35">
      <c r="A55" s="7"/>
      <c r="B55" s="7"/>
      <c r="C55" s="7"/>
      <c r="D55" s="7"/>
      <c r="E55" s="7"/>
      <c r="F55" s="7"/>
      <c r="G55" s="7"/>
      <c r="H55" s="7"/>
      <c r="I55" s="7"/>
      <c r="J55" s="7"/>
      <c r="K55" s="7"/>
      <c r="L55" s="7"/>
      <c r="M55" s="8"/>
      <c r="N55" s="7"/>
      <c r="O55" s="109"/>
      <c r="P55" s="7"/>
      <c r="Q55" s="7"/>
      <c r="R55" s="7"/>
      <c r="S55" s="7"/>
      <c r="T55" s="7"/>
      <c r="U55" s="7"/>
      <c r="V55" s="7"/>
      <c r="W55" s="7"/>
      <c r="X55" s="7"/>
      <c r="Y55" s="7"/>
      <c r="Z55" s="7"/>
      <c r="AA55" s="7"/>
      <c r="AB55" s="7"/>
      <c r="AC55" s="109"/>
      <c r="AD55" s="7"/>
      <c r="AE55" s="7"/>
      <c r="AF55" s="7"/>
      <c r="AG55" s="7"/>
      <c r="AH55" s="7"/>
      <c r="AI55" s="7"/>
      <c r="AJ55" s="7"/>
      <c r="AK55" s="7"/>
      <c r="AL55" s="7"/>
      <c r="AM55" s="7"/>
      <c r="AN55" s="7"/>
      <c r="AO55" s="7"/>
      <c r="AP55" s="7"/>
      <c r="AQ55" s="7"/>
      <c r="AR55" s="7"/>
      <c r="AS55" s="7"/>
      <c r="AT55" s="7"/>
    </row>
    <row r="56" spans="1:46" x14ac:dyDescent="0.35">
      <c r="A56" s="7"/>
      <c r="B56" s="7"/>
      <c r="C56" s="7"/>
      <c r="D56" s="7"/>
      <c r="E56" s="7"/>
      <c r="F56" s="7"/>
      <c r="G56" s="7"/>
      <c r="H56" s="7"/>
      <c r="I56" s="7"/>
      <c r="J56" s="7"/>
      <c r="K56" s="7"/>
      <c r="L56" s="7"/>
      <c r="M56" s="7"/>
      <c r="N56" s="7"/>
      <c r="O56" s="109"/>
      <c r="P56" s="7"/>
      <c r="Q56" s="7"/>
      <c r="R56" s="7"/>
      <c r="S56" s="7"/>
      <c r="T56" s="7"/>
      <c r="U56" s="7"/>
      <c r="V56" s="7"/>
      <c r="W56" s="7"/>
      <c r="X56" s="7"/>
      <c r="Y56" s="7"/>
      <c r="Z56" s="7"/>
      <c r="AA56" s="7"/>
      <c r="AB56" s="7"/>
      <c r="AC56" s="109"/>
      <c r="AD56" s="7"/>
      <c r="AE56" s="7"/>
      <c r="AF56" s="7"/>
      <c r="AG56" s="7"/>
      <c r="AH56" s="7"/>
      <c r="AI56" s="7"/>
      <c r="AJ56" s="7"/>
      <c r="AK56" s="7"/>
      <c r="AL56" s="7"/>
      <c r="AM56" s="7"/>
      <c r="AN56" s="7"/>
      <c r="AO56" s="7"/>
      <c r="AP56" s="7"/>
      <c r="AQ56" s="7"/>
      <c r="AR56" s="7"/>
      <c r="AS56" s="7"/>
      <c r="AT56" s="7"/>
    </row>
    <row r="57" spans="1:46" x14ac:dyDescent="0.35">
      <c r="A57" s="7"/>
      <c r="B57" s="7"/>
      <c r="C57" s="7"/>
      <c r="D57" s="7"/>
      <c r="E57" s="7"/>
      <c r="F57" s="7"/>
      <c r="G57" s="7"/>
      <c r="H57" s="7"/>
      <c r="I57" s="7"/>
      <c r="J57" s="7"/>
      <c r="K57" s="7"/>
      <c r="L57" s="7"/>
      <c r="M57" s="7"/>
      <c r="N57" s="7"/>
      <c r="O57" s="109"/>
      <c r="P57" s="7"/>
      <c r="Q57" s="7"/>
      <c r="R57" s="7"/>
      <c r="S57" s="7"/>
      <c r="T57" s="7"/>
      <c r="U57" s="7"/>
      <c r="V57" s="7"/>
      <c r="W57" s="7"/>
      <c r="X57" s="7"/>
      <c r="Y57" s="7"/>
      <c r="Z57" s="7"/>
      <c r="AA57" s="7"/>
      <c r="AB57" s="7"/>
      <c r="AC57" s="109"/>
      <c r="AD57" s="7"/>
      <c r="AE57" s="7"/>
      <c r="AF57" s="7"/>
      <c r="AG57" s="7"/>
      <c r="AH57" s="7"/>
      <c r="AI57" s="7"/>
      <c r="AJ57" s="7"/>
      <c r="AK57" s="7"/>
      <c r="AL57" s="7"/>
      <c r="AM57" s="7"/>
      <c r="AN57" s="7"/>
      <c r="AO57" s="7"/>
      <c r="AP57" s="7"/>
      <c r="AQ57" s="7"/>
      <c r="AR57" s="7"/>
      <c r="AS57" s="7"/>
      <c r="AT57" s="7"/>
    </row>
    <row r="58" spans="1:46" x14ac:dyDescent="0.35">
      <c r="A58" s="7"/>
      <c r="B58" s="7"/>
      <c r="C58" s="7"/>
      <c r="D58" s="7"/>
      <c r="E58" s="7"/>
      <c r="F58" s="7"/>
      <c r="G58" s="7"/>
      <c r="H58" s="7"/>
      <c r="I58" s="7"/>
      <c r="J58" s="7"/>
      <c r="K58" s="7"/>
      <c r="L58" s="7"/>
      <c r="M58" s="7"/>
      <c r="N58" s="7"/>
      <c r="O58" s="109"/>
      <c r="P58" s="7"/>
      <c r="Q58" s="7"/>
      <c r="R58" s="7"/>
      <c r="S58" s="7"/>
      <c r="T58" s="7"/>
      <c r="U58" s="7"/>
      <c r="V58" s="7"/>
      <c r="W58" s="7"/>
      <c r="X58" s="7"/>
      <c r="Y58" s="7"/>
      <c r="Z58" s="7"/>
      <c r="AA58" s="7"/>
      <c r="AB58" s="7"/>
      <c r="AC58" s="109"/>
      <c r="AD58" s="7"/>
    </row>
    <row r="59" spans="1:46" x14ac:dyDescent="0.35">
      <c r="A59" s="7"/>
      <c r="B59" s="7"/>
      <c r="C59" s="7"/>
      <c r="D59" s="7"/>
      <c r="E59" s="7"/>
      <c r="F59" s="7"/>
      <c r="G59" s="7"/>
      <c r="H59" s="7"/>
      <c r="I59" s="7"/>
      <c r="J59" s="7"/>
      <c r="K59" s="7"/>
      <c r="L59" s="7"/>
      <c r="M59" s="7"/>
      <c r="N59" s="7"/>
      <c r="O59" s="109"/>
      <c r="P59" s="7"/>
      <c r="Q59" s="7"/>
      <c r="R59" s="7"/>
      <c r="S59" s="7"/>
      <c r="T59" s="7"/>
      <c r="U59" s="7"/>
      <c r="V59" s="7"/>
      <c r="W59" s="7"/>
      <c r="X59" s="7"/>
      <c r="Y59" s="7"/>
      <c r="Z59" s="7"/>
      <c r="AA59" s="7"/>
      <c r="AB59" s="7"/>
      <c r="AC59" s="109"/>
      <c r="AD59" s="7"/>
    </row>
    <row r="60" spans="1:46" x14ac:dyDescent="0.35">
      <c r="A60" s="7"/>
      <c r="B60" s="7"/>
      <c r="C60" s="7"/>
      <c r="D60" s="7"/>
      <c r="E60" s="7"/>
      <c r="F60" s="7"/>
      <c r="G60" s="7"/>
      <c r="H60" s="7"/>
      <c r="I60" s="7"/>
      <c r="J60" s="7"/>
      <c r="K60" s="7"/>
      <c r="L60" s="7"/>
      <c r="M60" s="7"/>
      <c r="N60" s="7"/>
      <c r="O60" s="109"/>
      <c r="P60" s="7"/>
      <c r="Q60" s="7"/>
      <c r="R60" s="7"/>
      <c r="S60" s="7"/>
      <c r="T60" s="7"/>
      <c r="U60" s="7"/>
      <c r="V60" s="7"/>
      <c r="W60" s="7"/>
      <c r="X60" s="7"/>
      <c r="Y60" s="7"/>
      <c r="Z60" s="7"/>
      <c r="AA60" s="7"/>
      <c r="AB60" s="7"/>
      <c r="AC60" s="109"/>
      <c r="AD60" s="7"/>
    </row>
    <row r="61" spans="1:46" x14ac:dyDescent="0.35">
      <c r="A61" s="7"/>
      <c r="B61" s="7"/>
      <c r="C61" s="7"/>
      <c r="D61" s="7"/>
      <c r="E61" s="7"/>
      <c r="F61" s="7"/>
      <c r="G61" s="7"/>
      <c r="H61" s="7"/>
      <c r="I61" s="7"/>
      <c r="J61" s="7"/>
      <c r="K61" s="7"/>
      <c r="L61" s="7"/>
      <c r="M61" s="7"/>
      <c r="N61" s="7"/>
      <c r="O61" s="109"/>
      <c r="P61" s="7"/>
      <c r="Q61" s="7"/>
      <c r="R61" s="7"/>
      <c r="S61" s="7"/>
      <c r="T61" s="7"/>
      <c r="U61" s="7"/>
      <c r="V61" s="7"/>
      <c r="W61" s="7"/>
      <c r="X61" s="7"/>
      <c r="Y61" s="7"/>
      <c r="Z61" s="7"/>
      <c r="AA61" s="7"/>
      <c r="AB61" s="7"/>
      <c r="AC61" s="109"/>
      <c r="AD61" s="7"/>
    </row>
    <row r="62" spans="1:46" x14ac:dyDescent="0.35">
      <c r="A62" s="7"/>
      <c r="B62" s="7"/>
      <c r="C62" s="7"/>
      <c r="D62" s="7"/>
      <c r="E62" s="7"/>
      <c r="F62" s="7"/>
      <c r="G62" s="7"/>
      <c r="H62" s="7"/>
      <c r="I62" s="7"/>
      <c r="J62" s="7"/>
      <c r="K62" s="7"/>
      <c r="L62" s="7"/>
      <c r="M62" s="7"/>
      <c r="N62" s="7"/>
      <c r="O62" s="109"/>
      <c r="P62" s="7"/>
      <c r="Q62" s="7"/>
      <c r="R62" s="7"/>
      <c r="S62" s="7"/>
      <c r="T62" s="7"/>
      <c r="U62" s="7"/>
      <c r="V62" s="7"/>
      <c r="W62" s="7"/>
      <c r="X62" s="7"/>
      <c r="Y62" s="7"/>
      <c r="Z62" s="7"/>
      <c r="AA62" s="7"/>
      <c r="AB62" s="7"/>
      <c r="AC62" s="109"/>
      <c r="AD62" s="7"/>
    </row>
    <row r="63" spans="1:46" x14ac:dyDescent="0.35">
      <c r="A63" s="7"/>
      <c r="B63" s="7"/>
      <c r="C63" s="7"/>
      <c r="D63" s="7"/>
      <c r="E63" s="7"/>
      <c r="F63" s="7"/>
      <c r="G63" s="7"/>
      <c r="H63" s="7"/>
      <c r="I63" s="7"/>
      <c r="J63" s="7"/>
      <c r="K63" s="7"/>
      <c r="L63" s="7"/>
      <c r="M63" s="7"/>
      <c r="N63" s="7"/>
      <c r="O63" s="109"/>
      <c r="P63" s="7"/>
      <c r="Q63" s="7"/>
      <c r="R63" s="7"/>
      <c r="S63" s="7"/>
      <c r="T63" s="7"/>
      <c r="U63" s="7"/>
      <c r="V63" s="7"/>
      <c r="W63" s="7"/>
      <c r="X63" s="7"/>
      <c r="Y63" s="7"/>
      <c r="Z63" s="7"/>
      <c r="AA63" s="7"/>
      <c r="AB63" s="7"/>
      <c r="AC63" s="109"/>
      <c r="AD63" s="7"/>
    </row>
    <row r="64" spans="1:46" x14ac:dyDescent="0.35">
      <c r="M64"/>
    </row>
    <row r="65" spans="13:13" x14ac:dyDescent="0.35">
      <c r="M65"/>
    </row>
    <row r="66" spans="13:13" x14ac:dyDescent="0.35">
      <c r="M66"/>
    </row>
    <row r="67" spans="13:13" x14ac:dyDescent="0.35">
      <c r="M67"/>
    </row>
    <row r="68" spans="13:13" x14ac:dyDescent="0.35">
      <c r="M68"/>
    </row>
    <row r="69" spans="13:13" x14ac:dyDescent="0.35">
      <c r="M69"/>
    </row>
    <row r="70" spans="13:13" x14ac:dyDescent="0.35">
      <c r="M70"/>
    </row>
    <row r="71" spans="13:13" x14ac:dyDescent="0.35">
      <c r="M71"/>
    </row>
    <row r="72" spans="13:13" x14ac:dyDescent="0.35">
      <c r="M72"/>
    </row>
    <row r="73" spans="13:13" x14ac:dyDescent="0.35">
      <c r="M73"/>
    </row>
    <row r="74" spans="13:13" x14ac:dyDescent="0.35">
      <c r="M74"/>
    </row>
    <row r="75" spans="13:13" x14ac:dyDescent="0.35">
      <c r="M75"/>
    </row>
    <row r="76" spans="13:13" x14ac:dyDescent="0.35">
      <c r="M76"/>
    </row>
    <row r="77" spans="13:13" x14ac:dyDescent="0.35">
      <c r="M77"/>
    </row>
    <row r="78" spans="13:13" x14ac:dyDescent="0.35">
      <c r="M78"/>
    </row>
    <row r="79" spans="13:13" x14ac:dyDescent="0.35">
      <c r="M79"/>
    </row>
    <row r="80" spans="13:13" x14ac:dyDescent="0.35">
      <c r="M80"/>
    </row>
    <row r="81" spans="13:13" x14ac:dyDescent="0.35">
      <c r="M81"/>
    </row>
    <row r="82" spans="13:13" x14ac:dyDescent="0.35">
      <c r="M82"/>
    </row>
    <row r="83" spans="13:13" x14ac:dyDescent="0.35">
      <c r="M83"/>
    </row>
  </sheetData>
  <mergeCells count="6">
    <mergeCell ref="AD47:AE47"/>
    <mergeCell ref="AD52:AE52"/>
    <mergeCell ref="B47:C47"/>
    <mergeCell ref="P47:Q47"/>
    <mergeCell ref="B52:C52"/>
    <mergeCell ref="P52:Q52"/>
  </mergeCells>
  <phoneticPr fontId="1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76C2C-DC25-4B92-B345-6C21AA7F98E7}">
  <dimension ref="A1:AW86"/>
  <sheetViews>
    <sheetView zoomScale="90" zoomScaleNormal="90" workbookViewId="0">
      <selection activeCell="M5" sqref="M5:M10"/>
    </sheetView>
  </sheetViews>
  <sheetFormatPr defaultRowHeight="14.5" x14ac:dyDescent="0.35"/>
  <cols>
    <col min="1" max="1" width="6.26953125" customWidth="1"/>
    <col min="2" max="2" width="9.81640625" customWidth="1"/>
    <col min="3" max="3" width="18.54296875" customWidth="1"/>
    <col min="4" max="9" width="13.54296875" customWidth="1"/>
    <col min="10" max="10" width="11" customWidth="1"/>
    <col min="11" max="11" width="20.453125" customWidth="1"/>
    <col min="12" max="16" width="13.54296875" customWidth="1"/>
    <col min="17" max="17" width="14.81640625" customWidth="1"/>
    <col min="18" max="18" width="8.7265625" style="116"/>
    <col min="19" max="19" width="19.453125" customWidth="1"/>
    <col min="20" max="25" width="13.54296875" customWidth="1"/>
    <col min="26" max="26" width="21.1796875" customWidth="1"/>
    <col min="27" max="27" width="20.453125" customWidth="1"/>
    <col min="28" max="32" width="13.54296875" customWidth="1"/>
    <col min="33" max="33" width="8.81640625" customWidth="1"/>
    <col min="35" max="35" width="8.7265625" style="116"/>
    <col min="36" max="36" width="23.453125" customWidth="1"/>
    <col min="37" max="42" width="13.54296875" customWidth="1"/>
    <col min="43" max="44" width="15.26953125" customWidth="1"/>
    <col min="45" max="49" width="13.54296875" customWidth="1"/>
  </cols>
  <sheetData>
    <row r="1" spans="1:49" ht="28" customHeight="1" x14ac:dyDescent="0.5">
      <c r="A1" s="13" t="s">
        <v>143</v>
      </c>
      <c r="R1" s="108" t="s">
        <v>151</v>
      </c>
      <c r="AI1" s="108" t="s">
        <v>152</v>
      </c>
    </row>
    <row r="2" spans="1:49" x14ac:dyDescent="0.35">
      <c r="A2" s="7"/>
      <c r="B2" s="7"/>
      <c r="C2" s="7"/>
      <c r="D2" s="7"/>
      <c r="E2" s="7"/>
      <c r="F2" s="7"/>
      <c r="G2" s="7"/>
      <c r="H2" s="7"/>
      <c r="I2" s="7"/>
      <c r="J2" s="7"/>
      <c r="K2" s="7"/>
      <c r="L2" s="7"/>
      <c r="M2" s="7"/>
      <c r="N2" s="7"/>
      <c r="O2" s="7"/>
      <c r="P2" s="7"/>
      <c r="Q2" s="7"/>
      <c r="R2" s="109"/>
      <c r="S2" s="7"/>
      <c r="T2" s="7"/>
      <c r="U2" s="7"/>
      <c r="V2" s="7"/>
      <c r="W2" s="7"/>
      <c r="X2" s="7"/>
      <c r="Y2" s="7"/>
      <c r="Z2" s="7"/>
      <c r="AA2" s="7"/>
      <c r="AB2" s="7"/>
      <c r="AC2" s="7"/>
      <c r="AD2" s="7"/>
      <c r="AE2" s="7"/>
      <c r="AF2" s="7"/>
      <c r="AG2" s="7"/>
      <c r="AH2" s="7"/>
      <c r="AI2" s="109"/>
      <c r="AJ2" s="7"/>
      <c r="AK2" s="7"/>
      <c r="AL2" s="7"/>
      <c r="AM2" s="7"/>
      <c r="AN2" s="7"/>
      <c r="AO2" s="7"/>
      <c r="AP2" s="7"/>
      <c r="AQ2" s="7"/>
      <c r="AR2" s="7"/>
      <c r="AS2" s="7"/>
      <c r="AT2" s="7"/>
      <c r="AU2" s="7"/>
      <c r="AV2" s="7"/>
    </row>
    <row r="3" spans="1:49" s="6" customFormat="1" ht="14.5" customHeight="1" thickBot="1" x14ac:dyDescent="0.4">
      <c r="B3" s="6" t="s">
        <v>153</v>
      </c>
      <c r="E3" s="139"/>
      <c r="F3" s="139"/>
      <c r="G3" s="139"/>
      <c r="H3" s="139"/>
      <c r="I3" s="139"/>
      <c r="J3" s="139"/>
      <c r="K3" s="140" t="s">
        <v>144</v>
      </c>
      <c r="L3" s="139"/>
      <c r="M3" s="140"/>
      <c r="N3" s="139"/>
      <c r="O3" s="139"/>
      <c r="P3" s="139"/>
      <c r="Q3" s="139"/>
      <c r="R3" s="110" t="s">
        <v>155</v>
      </c>
      <c r="U3" s="139"/>
      <c r="V3" s="139"/>
      <c r="W3" s="139"/>
      <c r="X3" s="139"/>
      <c r="Y3" s="140"/>
      <c r="Z3" s="140"/>
      <c r="AA3" s="140" t="s">
        <v>157</v>
      </c>
      <c r="AB3" s="139"/>
      <c r="AC3" s="140"/>
      <c r="AD3" s="139"/>
      <c r="AE3" s="139"/>
      <c r="AF3" s="139"/>
      <c r="AG3" s="139"/>
      <c r="AI3" s="110"/>
      <c r="AJ3" s="6" t="s">
        <v>159</v>
      </c>
      <c r="AL3" s="139"/>
      <c r="AM3" s="139"/>
      <c r="AN3" s="139"/>
      <c r="AO3" s="139"/>
      <c r="AQ3" s="140"/>
      <c r="AR3" s="140" t="s">
        <v>161</v>
      </c>
      <c r="AS3" s="139"/>
      <c r="AT3" s="139"/>
      <c r="AU3" s="141"/>
    </row>
    <row r="4" spans="1:49" ht="73" customHeight="1" thickBot="1" x14ac:dyDescent="0.4">
      <c r="A4" s="2"/>
      <c r="B4" s="98" t="s">
        <v>64</v>
      </c>
      <c r="C4" s="144" t="s">
        <v>64</v>
      </c>
      <c r="D4" s="11" t="s">
        <v>145</v>
      </c>
      <c r="E4" s="11" t="s">
        <v>82</v>
      </c>
      <c r="F4" s="11" t="s">
        <v>67</v>
      </c>
      <c r="G4" s="11" t="s">
        <v>68</v>
      </c>
      <c r="H4" s="11" t="s">
        <v>146</v>
      </c>
      <c r="I4" s="101" t="s">
        <v>147</v>
      </c>
      <c r="J4" s="3"/>
      <c r="K4" s="126" t="s">
        <v>64</v>
      </c>
      <c r="L4" s="11" t="s">
        <v>145</v>
      </c>
      <c r="M4" s="11" t="s">
        <v>82</v>
      </c>
      <c r="N4" s="11" t="s">
        <v>67</v>
      </c>
      <c r="O4" s="11" t="s">
        <v>68</v>
      </c>
      <c r="P4" s="100" t="s">
        <v>146</v>
      </c>
      <c r="Q4" s="4"/>
      <c r="R4" s="112"/>
      <c r="S4" s="126" t="s">
        <v>64</v>
      </c>
      <c r="T4" s="11" t="s">
        <v>145</v>
      </c>
      <c r="U4" s="11" t="s">
        <v>82</v>
      </c>
      <c r="V4" s="11" t="s">
        <v>67</v>
      </c>
      <c r="W4" s="11" t="s">
        <v>68</v>
      </c>
      <c r="X4" s="11" t="s">
        <v>146</v>
      </c>
      <c r="Y4" s="101" t="s">
        <v>148</v>
      </c>
      <c r="Z4" s="3"/>
      <c r="AA4" s="126" t="s">
        <v>64</v>
      </c>
      <c r="AB4" s="11" t="s">
        <v>145</v>
      </c>
      <c r="AC4" s="11" t="s">
        <v>82</v>
      </c>
      <c r="AD4" s="11" t="s">
        <v>67</v>
      </c>
      <c r="AE4" s="11" t="s">
        <v>68</v>
      </c>
      <c r="AF4" s="100" t="s">
        <v>146</v>
      </c>
      <c r="AG4" s="3"/>
      <c r="AH4" s="7"/>
      <c r="AI4" s="112"/>
      <c r="AJ4" s="126" t="s">
        <v>64</v>
      </c>
      <c r="AK4" s="11" t="s">
        <v>145</v>
      </c>
      <c r="AL4" s="11" t="s">
        <v>82</v>
      </c>
      <c r="AM4" s="11" t="s">
        <v>67</v>
      </c>
      <c r="AN4" s="11" t="s">
        <v>68</v>
      </c>
      <c r="AO4" s="11" t="s">
        <v>146</v>
      </c>
      <c r="AP4" s="101" t="s">
        <v>149</v>
      </c>
      <c r="AQ4" s="3"/>
      <c r="AR4" s="126" t="s">
        <v>64</v>
      </c>
      <c r="AS4" s="11" t="s">
        <v>145</v>
      </c>
      <c r="AT4" s="11" t="s">
        <v>82</v>
      </c>
      <c r="AU4" s="11" t="s">
        <v>67</v>
      </c>
      <c r="AV4" s="11" t="s">
        <v>68</v>
      </c>
      <c r="AW4" s="100" t="s">
        <v>146</v>
      </c>
    </row>
    <row r="5" spans="1:49" x14ac:dyDescent="0.35">
      <c r="A5" s="7"/>
      <c r="B5" s="26" t="s">
        <v>48</v>
      </c>
      <c r="C5" s="121" t="s">
        <v>49</v>
      </c>
      <c r="D5" s="137">
        <v>1315800</v>
      </c>
      <c r="E5" s="4">
        <v>675500</v>
      </c>
      <c r="F5" s="4">
        <v>391700</v>
      </c>
      <c r="G5" s="4">
        <v>0</v>
      </c>
      <c r="H5" s="4">
        <v>156900</v>
      </c>
      <c r="I5" s="91">
        <v>2539900</v>
      </c>
      <c r="J5" s="137"/>
      <c r="K5" s="145" t="s">
        <v>49</v>
      </c>
      <c r="L5" s="24">
        <v>0.51805189180676403</v>
      </c>
      <c r="M5" s="24">
        <v>0.26595535257293595</v>
      </c>
      <c r="N5" s="24">
        <v>0.15421867002637898</v>
      </c>
      <c r="O5" s="24">
        <v>0</v>
      </c>
      <c r="P5" s="96">
        <v>6.1774085593921023E-2</v>
      </c>
      <c r="Q5" s="24"/>
      <c r="R5" s="109"/>
      <c r="S5" s="145" t="s">
        <v>49</v>
      </c>
      <c r="T5" s="4">
        <v>478600</v>
      </c>
      <c r="U5" s="4">
        <v>406500</v>
      </c>
      <c r="V5" s="4">
        <v>85200</v>
      </c>
      <c r="W5" s="4">
        <v>0</v>
      </c>
      <c r="X5" s="4">
        <v>141400</v>
      </c>
      <c r="Y5" s="91">
        <v>1111700</v>
      </c>
      <c r="Z5" s="4"/>
      <c r="AA5" s="145" t="s">
        <v>49</v>
      </c>
      <c r="AB5" s="24">
        <v>0.43051182873077271</v>
      </c>
      <c r="AC5" s="24">
        <v>0.36565620221282719</v>
      </c>
      <c r="AD5" s="24">
        <v>7.6639381128002157E-2</v>
      </c>
      <c r="AE5" s="24">
        <v>0</v>
      </c>
      <c r="AF5" s="96">
        <v>0.12719258792839794</v>
      </c>
      <c r="AG5" s="4"/>
      <c r="AH5" s="7"/>
      <c r="AI5" s="109"/>
      <c r="AJ5" s="145" t="s">
        <v>49</v>
      </c>
      <c r="AK5" s="4">
        <v>837200</v>
      </c>
      <c r="AL5" s="4">
        <v>269000</v>
      </c>
      <c r="AM5" s="4">
        <v>306500</v>
      </c>
      <c r="AN5" s="4">
        <v>0</v>
      </c>
      <c r="AO5" s="4">
        <v>15500</v>
      </c>
      <c r="AP5" s="91">
        <v>1428200</v>
      </c>
      <c r="AR5" s="145" t="s">
        <v>49</v>
      </c>
      <c r="AS5" s="24">
        <v>0.58619241002660694</v>
      </c>
      <c r="AT5" s="24">
        <v>0.18834897073239043</v>
      </c>
      <c r="AU5" s="24">
        <v>0.21460579750735193</v>
      </c>
      <c r="AV5" s="24">
        <v>0</v>
      </c>
      <c r="AW5" s="96">
        <v>1.085282173365075E-2</v>
      </c>
    </row>
    <row r="6" spans="1:49" x14ac:dyDescent="0.35">
      <c r="A6" s="7"/>
      <c r="B6" s="26" t="s">
        <v>50</v>
      </c>
      <c r="C6" s="121" t="s">
        <v>51</v>
      </c>
      <c r="D6" s="137">
        <v>206300</v>
      </c>
      <c r="E6" s="4">
        <v>418500</v>
      </c>
      <c r="F6" s="4">
        <v>575800</v>
      </c>
      <c r="G6" s="4">
        <v>334300</v>
      </c>
      <c r="H6" s="4">
        <v>5318200</v>
      </c>
      <c r="I6" s="91">
        <v>6853100</v>
      </c>
      <c r="J6" s="137"/>
      <c r="K6" s="145" t="s">
        <v>51</v>
      </c>
      <c r="L6" s="24">
        <v>3.0103164991025957E-2</v>
      </c>
      <c r="M6" s="24">
        <v>6.1067254235309565E-2</v>
      </c>
      <c r="N6" s="24">
        <v>8.4020370343348263E-2</v>
      </c>
      <c r="O6" s="24">
        <v>4.8780843705768191E-2</v>
      </c>
      <c r="P6" s="96">
        <v>0.776028366724548</v>
      </c>
      <c r="Q6" s="24"/>
      <c r="R6" s="109"/>
      <c r="S6" s="145" t="s">
        <v>51</v>
      </c>
      <c r="T6" s="4">
        <v>162100</v>
      </c>
      <c r="U6" s="4">
        <v>328800</v>
      </c>
      <c r="V6" s="4">
        <v>471300</v>
      </c>
      <c r="W6" s="4">
        <v>267000</v>
      </c>
      <c r="X6" s="4">
        <v>4612500</v>
      </c>
      <c r="Y6" s="91">
        <v>5841700</v>
      </c>
      <c r="Z6" s="4"/>
      <c r="AA6" s="145" t="s">
        <v>51</v>
      </c>
      <c r="AB6" s="24">
        <v>2.7748771761644728E-2</v>
      </c>
      <c r="AC6" s="24">
        <v>5.6284985535032611E-2</v>
      </c>
      <c r="AD6" s="24">
        <v>8.067856959446737E-2</v>
      </c>
      <c r="AE6" s="24">
        <v>4.5705873290309326E-2</v>
      </c>
      <c r="AF6" s="96">
        <v>0.78958179981854593</v>
      </c>
      <c r="AG6" s="4"/>
      <c r="AH6" s="7"/>
      <c r="AI6" s="109"/>
      <c r="AJ6" s="145" t="s">
        <v>51</v>
      </c>
      <c r="AK6" s="4">
        <v>44200</v>
      </c>
      <c r="AL6" s="4">
        <v>89700</v>
      </c>
      <c r="AM6" s="4">
        <v>104500</v>
      </c>
      <c r="AN6" s="4">
        <v>67300</v>
      </c>
      <c r="AO6" s="4">
        <v>705800</v>
      </c>
      <c r="AP6" s="91">
        <v>1011500</v>
      </c>
      <c r="AR6" s="145" t="s">
        <v>51</v>
      </c>
      <c r="AS6" s="24">
        <v>4.3697478991596636E-2</v>
      </c>
      <c r="AT6" s="24">
        <v>8.8680177953534362E-2</v>
      </c>
      <c r="AU6" s="24">
        <v>0.10331191300049432</v>
      </c>
      <c r="AV6" s="24">
        <v>6.6534849233811172E-2</v>
      </c>
      <c r="AW6" s="96">
        <v>0.69777558082056357</v>
      </c>
    </row>
    <row r="7" spans="1:49" x14ac:dyDescent="0.35">
      <c r="A7" s="7"/>
      <c r="B7" s="26" t="s">
        <v>52</v>
      </c>
      <c r="C7" s="121" t="s">
        <v>53</v>
      </c>
      <c r="D7" s="137">
        <v>206200</v>
      </c>
      <c r="E7" s="4">
        <v>421700</v>
      </c>
      <c r="F7" s="4">
        <v>416900</v>
      </c>
      <c r="G7" s="4">
        <v>889000</v>
      </c>
      <c r="H7" s="4">
        <v>7714100</v>
      </c>
      <c r="I7" s="91">
        <v>9647900</v>
      </c>
      <c r="J7" s="137"/>
      <c r="K7" s="145" t="s">
        <v>53</v>
      </c>
      <c r="L7" s="24">
        <v>2.1372526663833581E-2</v>
      </c>
      <c r="M7" s="24">
        <v>4.3708993667015618E-2</v>
      </c>
      <c r="N7" s="24">
        <v>4.3211476072513189E-2</v>
      </c>
      <c r="O7" s="24">
        <v>9.2144404481804332E-2</v>
      </c>
      <c r="P7" s="96">
        <v>0.79956259911483329</v>
      </c>
      <c r="Q7" s="24"/>
      <c r="R7" s="109"/>
      <c r="S7" s="145" t="s">
        <v>53</v>
      </c>
      <c r="T7" s="4">
        <v>170900</v>
      </c>
      <c r="U7" s="4">
        <v>349500</v>
      </c>
      <c r="V7" s="4">
        <v>361200</v>
      </c>
      <c r="W7" s="4">
        <v>771300</v>
      </c>
      <c r="X7" s="4">
        <v>7096800</v>
      </c>
      <c r="Y7" s="91">
        <v>8749700</v>
      </c>
      <c r="Z7" s="4"/>
      <c r="AA7" s="145" t="s">
        <v>53</v>
      </c>
      <c r="AB7" s="24">
        <v>1.9532098243368344E-2</v>
      </c>
      <c r="AC7" s="24">
        <v>3.9944226659199743E-2</v>
      </c>
      <c r="AD7" s="24">
        <v>4.1281415362812442E-2</v>
      </c>
      <c r="AE7" s="24">
        <v>8.8151593768929226E-2</v>
      </c>
      <c r="AF7" s="96">
        <v>0.81109066596569024</v>
      </c>
      <c r="AG7" s="4"/>
      <c r="AH7" s="7"/>
      <c r="AI7" s="109"/>
      <c r="AJ7" s="145" t="s">
        <v>53</v>
      </c>
      <c r="AK7" s="4">
        <v>35400</v>
      </c>
      <c r="AL7" s="4">
        <v>72200</v>
      </c>
      <c r="AM7" s="4">
        <v>55700</v>
      </c>
      <c r="AN7" s="4">
        <v>117700</v>
      </c>
      <c r="AO7" s="4">
        <v>617200</v>
      </c>
      <c r="AP7" s="91">
        <v>898200</v>
      </c>
      <c r="AR7" s="145" t="s">
        <v>53</v>
      </c>
      <c r="AS7" s="24">
        <v>3.9412157648630597E-2</v>
      </c>
      <c r="AT7" s="24">
        <v>8.0382988198619457E-2</v>
      </c>
      <c r="AU7" s="24">
        <v>6.201291471832554E-2</v>
      </c>
      <c r="AV7" s="24">
        <v>0.13103985749276331</v>
      </c>
      <c r="AW7" s="96">
        <v>0.68715208194166111</v>
      </c>
    </row>
    <row r="8" spans="1:49" x14ac:dyDescent="0.35">
      <c r="A8" s="7"/>
      <c r="B8" s="26" t="s">
        <v>54</v>
      </c>
      <c r="C8" s="121" t="s">
        <v>55</v>
      </c>
      <c r="D8" s="137">
        <v>216800</v>
      </c>
      <c r="E8" s="4">
        <v>217000</v>
      </c>
      <c r="F8" s="7">
        <v>0</v>
      </c>
      <c r="G8" s="4">
        <v>0</v>
      </c>
      <c r="H8" s="4">
        <v>6475300</v>
      </c>
      <c r="I8" s="91">
        <v>6909100</v>
      </c>
      <c r="J8" s="137"/>
      <c r="K8" s="145" t="s">
        <v>55</v>
      </c>
      <c r="L8" s="24">
        <v>3.1378906080386737E-2</v>
      </c>
      <c r="M8" s="24">
        <v>3.1407853410719194E-2</v>
      </c>
      <c r="N8" s="24"/>
      <c r="O8" s="24"/>
      <c r="P8" s="96">
        <v>0.9372132405088941</v>
      </c>
      <c r="Q8" s="24"/>
      <c r="R8" s="109"/>
      <c r="S8" s="145" t="s">
        <v>55</v>
      </c>
      <c r="T8" s="4">
        <v>184700</v>
      </c>
      <c r="U8" s="4">
        <v>192400</v>
      </c>
      <c r="V8" s="7">
        <v>0</v>
      </c>
      <c r="W8" s="4">
        <v>0</v>
      </c>
      <c r="X8" s="4">
        <v>6054100</v>
      </c>
      <c r="Y8" s="91">
        <v>6431200</v>
      </c>
      <c r="Z8" s="4"/>
      <c r="AA8" s="145" t="s">
        <v>55</v>
      </c>
      <c r="AB8" s="24">
        <v>2.871936808060704E-2</v>
      </c>
      <c r="AC8" s="24">
        <v>2.9916656300534892E-2</v>
      </c>
      <c r="AD8" s="24">
        <v>0</v>
      </c>
      <c r="AE8" s="24">
        <v>0</v>
      </c>
      <c r="AF8" s="96">
        <v>0.9413639756188581</v>
      </c>
      <c r="AG8" s="4"/>
      <c r="AH8" s="7"/>
      <c r="AI8" s="109"/>
      <c r="AJ8" s="145" t="s">
        <v>55</v>
      </c>
      <c r="AK8" s="4">
        <v>32100</v>
      </c>
      <c r="AL8" s="4">
        <v>24600</v>
      </c>
      <c r="AM8" s="4">
        <v>0</v>
      </c>
      <c r="AN8" s="4">
        <v>0</v>
      </c>
      <c r="AO8" s="4">
        <v>421100</v>
      </c>
      <c r="AP8" s="91">
        <v>477800</v>
      </c>
      <c r="AR8" s="145" t="s">
        <v>55</v>
      </c>
      <c r="AS8" s="24">
        <v>6.7182921724570951E-2</v>
      </c>
      <c r="AT8" s="24">
        <v>5.1485977396400165E-2</v>
      </c>
      <c r="AU8" s="24">
        <v>0</v>
      </c>
      <c r="AV8" s="24">
        <v>0</v>
      </c>
      <c r="AW8" s="96">
        <v>0.88133110087902888</v>
      </c>
    </row>
    <row r="9" spans="1:49" ht="15" thickBot="1" x14ac:dyDescent="0.4">
      <c r="A9" s="7"/>
      <c r="B9" s="26" t="s">
        <v>56</v>
      </c>
      <c r="C9" s="121" t="s">
        <v>57</v>
      </c>
      <c r="D9" s="137">
        <v>35400</v>
      </c>
      <c r="E9" s="4">
        <v>23200</v>
      </c>
      <c r="F9" s="4">
        <v>0</v>
      </c>
      <c r="G9" s="4">
        <v>0</v>
      </c>
      <c r="H9" s="4">
        <v>899300</v>
      </c>
      <c r="I9" s="91">
        <v>957900</v>
      </c>
      <c r="J9" s="137"/>
      <c r="K9" s="145" t="s">
        <v>57</v>
      </c>
      <c r="L9" s="24">
        <v>3.6955840901973069E-2</v>
      </c>
      <c r="M9" s="24">
        <v>2.4219647144795908E-2</v>
      </c>
      <c r="N9" s="24"/>
      <c r="O9" s="24"/>
      <c r="P9" s="96">
        <v>0.93882451195323102</v>
      </c>
      <c r="Q9" s="25"/>
      <c r="R9" s="109"/>
      <c r="S9" s="145" t="s">
        <v>57</v>
      </c>
      <c r="T9" s="4">
        <v>32800</v>
      </c>
      <c r="U9" s="4">
        <v>21000</v>
      </c>
      <c r="V9" s="4">
        <v>0</v>
      </c>
      <c r="W9" s="4">
        <v>0</v>
      </c>
      <c r="X9" s="4">
        <v>858900</v>
      </c>
      <c r="Y9" s="91">
        <v>912700</v>
      </c>
      <c r="Z9" s="4"/>
      <c r="AA9" s="145" t="s">
        <v>57</v>
      </c>
      <c r="AB9" s="24">
        <v>3.5937328804645556E-2</v>
      </c>
      <c r="AC9" s="24">
        <v>2.300865563712063E-2</v>
      </c>
      <c r="AD9" s="24">
        <v>0</v>
      </c>
      <c r="AE9" s="24">
        <v>0</v>
      </c>
      <c r="AF9" s="96">
        <v>0.94105401555823376</v>
      </c>
      <c r="AG9" s="4"/>
      <c r="AH9" s="7"/>
      <c r="AI9" s="109"/>
      <c r="AJ9" s="145" t="s">
        <v>57</v>
      </c>
      <c r="AK9" s="4">
        <v>2600</v>
      </c>
      <c r="AL9" s="4">
        <v>2200</v>
      </c>
      <c r="AM9" s="4">
        <v>0</v>
      </c>
      <c r="AN9" s="4">
        <v>0</v>
      </c>
      <c r="AO9" s="4">
        <v>40300</v>
      </c>
      <c r="AP9" s="91">
        <v>45100</v>
      </c>
      <c r="AQ9" s="4"/>
      <c r="AR9" s="145" t="s">
        <v>57</v>
      </c>
      <c r="AS9" s="24">
        <v>5.7649667405764965E-2</v>
      </c>
      <c r="AT9" s="24">
        <v>4.878048780487805E-2</v>
      </c>
      <c r="AU9" s="24">
        <v>0</v>
      </c>
      <c r="AV9" s="24">
        <v>0</v>
      </c>
      <c r="AW9" s="96">
        <v>0.89356984478935697</v>
      </c>
    </row>
    <row r="10" spans="1:49" s="1" customFormat="1" ht="15" thickBot="1" x14ac:dyDescent="0.4">
      <c r="A10" s="8"/>
      <c r="B10" s="93"/>
      <c r="C10" s="142" t="s">
        <v>58</v>
      </c>
      <c r="D10" s="143">
        <v>1980500</v>
      </c>
      <c r="E10" s="52">
        <v>1756000</v>
      </c>
      <c r="F10" s="52">
        <v>1384400</v>
      </c>
      <c r="G10" s="52">
        <v>1223300</v>
      </c>
      <c r="H10" s="52">
        <v>20563700</v>
      </c>
      <c r="I10" s="95">
        <v>26907900</v>
      </c>
      <c r="J10" s="138"/>
      <c r="K10" s="146" t="s">
        <v>58</v>
      </c>
      <c r="L10" s="147">
        <v>7.360291958867099E-2</v>
      </c>
      <c r="M10" s="147">
        <v>6.525964493698877E-2</v>
      </c>
      <c r="N10" s="147">
        <v>5.1449574288591829E-2</v>
      </c>
      <c r="O10" s="147">
        <v>4.5462484995112962E-2</v>
      </c>
      <c r="P10" s="148">
        <v>0.76422537619063546</v>
      </c>
      <c r="Q10" s="25"/>
      <c r="R10" s="111"/>
      <c r="S10" s="146" t="s">
        <v>58</v>
      </c>
      <c r="T10" s="39">
        <v>1029100</v>
      </c>
      <c r="U10" s="52">
        <v>1298500</v>
      </c>
      <c r="V10" s="52">
        <v>917700</v>
      </c>
      <c r="W10" s="52">
        <v>1038300</v>
      </c>
      <c r="X10" s="39">
        <v>18763400</v>
      </c>
      <c r="Y10" s="128">
        <v>23047000</v>
      </c>
      <c r="Z10" s="4"/>
      <c r="AA10" s="146" t="s">
        <v>58</v>
      </c>
      <c r="AB10" s="147">
        <v>4.4652232394671761E-2</v>
      </c>
      <c r="AC10" s="147">
        <v>5.6341389334837504E-2</v>
      </c>
      <c r="AD10" s="147">
        <v>3.9818631492168181E-2</v>
      </c>
      <c r="AE10" s="147">
        <v>4.5051416670282465E-2</v>
      </c>
      <c r="AF10" s="148">
        <v>0.8141363301080401</v>
      </c>
      <c r="AG10" s="12"/>
      <c r="AH10" s="8"/>
      <c r="AI10" s="149"/>
      <c r="AJ10" s="146" t="s">
        <v>58</v>
      </c>
      <c r="AK10" s="39">
        <v>951500</v>
      </c>
      <c r="AL10" s="52">
        <v>457500</v>
      </c>
      <c r="AM10" s="52">
        <v>466700</v>
      </c>
      <c r="AN10" s="52">
        <v>185000</v>
      </c>
      <c r="AO10" s="39">
        <v>1800100</v>
      </c>
      <c r="AP10" s="128">
        <v>3860800</v>
      </c>
      <c r="AQ10" s="12"/>
      <c r="AR10" s="146" t="s">
        <v>58</v>
      </c>
      <c r="AS10" s="147">
        <v>0.24645151263986739</v>
      </c>
      <c r="AT10" s="147">
        <v>0.11849875673435557</v>
      </c>
      <c r="AU10" s="147">
        <v>0.12088168255283879</v>
      </c>
      <c r="AV10" s="147">
        <v>4.7917530045586409E-2</v>
      </c>
      <c r="AW10" s="148">
        <v>0.46625051802735185</v>
      </c>
    </row>
    <row r="11" spans="1:49" x14ac:dyDescent="0.35">
      <c r="A11" s="7"/>
      <c r="B11" s="7"/>
      <c r="C11" s="7"/>
      <c r="D11" s="7"/>
      <c r="E11" s="4"/>
      <c r="F11" s="4"/>
      <c r="G11" s="4"/>
      <c r="H11" s="4"/>
      <c r="I11" s="4"/>
      <c r="J11" s="4"/>
      <c r="K11" s="4"/>
      <c r="L11" s="4"/>
      <c r="M11" s="4"/>
      <c r="N11" s="4"/>
      <c r="O11" s="4"/>
      <c r="P11" s="4"/>
      <c r="Q11" s="4"/>
      <c r="R11" s="109"/>
      <c r="S11" s="7"/>
      <c r="T11" s="7"/>
      <c r="U11" s="4"/>
      <c r="V11" s="4"/>
      <c r="W11" s="4"/>
      <c r="X11" s="4"/>
      <c r="Y11" s="4"/>
      <c r="Z11" s="4"/>
      <c r="AA11" s="4"/>
      <c r="AB11" s="4"/>
      <c r="AC11" s="4"/>
      <c r="AD11" s="4"/>
      <c r="AE11" s="4"/>
      <c r="AF11" s="4"/>
      <c r="AG11" s="4"/>
      <c r="AH11" s="7"/>
      <c r="AI11" s="109"/>
      <c r="AJ11" s="7"/>
      <c r="AK11" s="7"/>
      <c r="AL11" s="4"/>
      <c r="AM11" s="4"/>
      <c r="AN11" s="4"/>
      <c r="AO11" s="4"/>
      <c r="AP11" s="4"/>
      <c r="AQ11" s="4"/>
      <c r="AR11" s="4"/>
      <c r="AS11" s="4"/>
      <c r="AT11" s="4"/>
      <c r="AU11" s="4"/>
      <c r="AV11" s="4"/>
      <c r="AW11" s="4"/>
    </row>
    <row r="12" spans="1:49" x14ac:dyDescent="0.35">
      <c r="A12" s="7"/>
      <c r="B12" s="7"/>
      <c r="C12" s="7"/>
      <c r="D12" s="7"/>
      <c r="E12" s="7"/>
      <c r="F12" s="7"/>
      <c r="G12" s="7"/>
      <c r="H12" s="7"/>
      <c r="I12" s="7"/>
      <c r="J12" s="7"/>
      <c r="K12" s="7"/>
      <c r="L12" s="7"/>
      <c r="M12" s="7"/>
      <c r="N12" s="7"/>
      <c r="O12" s="7"/>
      <c r="P12" s="7"/>
      <c r="Q12" s="7"/>
      <c r="R12" s="109"/>
      <c r="S12" s="7"/>
      <c r="T12" s="7"/>
      <c r="U12" s="7"/>
      <c r="V12" s="7"/>
      <c r="W12" s="7"/>
      <c r="X12" s="7"/>
      <c r="Y12" s="7"/>
      <c r="Z12" s="7"/>
      <c r="AA12" s="7"/>
      <c r="AB12" s="7"/>
      <c r="AC12" s="7"/>
      <c r="AD12" s="7"/>
      <c r="AE12" s="7"/>
      <c r="AF12" s="7"/>
      <c r="AG12" s="7"/>
      <c r="AH12" s="7"/>
      <c r="AI12" s="109"/>
      <c r="AJ12" s="7"/>
      <c r="AK12" s="7"/>
      <c r="AL12" s="7"/>
      <c r="AM12" s="7"/>
      <c r="AN12" s="7"/>
      <c r="AO12" s="7"/>
      <c r="AP12" s="7"/>
      <c r="AQ12" s="7"/>
      <c r="AR12" s="7"/>
      <c r="AS12" s="7"/>
      <c r="AT12" s="7"/>
      <c r="AU12" s="7"/>
      <c r="AV12" s="7"/>
      <c r="AW12" s="7"/>
    </row>
    <row r="13" spans="1:49" ht="14.5" customHeight="1" thickBot="1" x14ac:dyDescent="0.4">
      <c r="B13" s="6" t="s">
        <v>154</v>
      </c>
      <c r="C13" s="7"/>
      <c r="D13" s="7"/>
      <c r="E13" s="19"/>
      <c r="F13" s="19"/>
      <c r="G13" s="19"/>
      <c r="H13" s="19"/>
      <c r="I13" s="19"/>
      <c r="J13" s="19"/>
      <c r="K13" s="140" t="s">
        <v>150</v>
      </c>
      <c r="L13" s="19"/>
      <c r="M13" s="19"/>
      <c r="N13" s="19"/>
      <c r="O13" s="19"/>
      <c r="P13" s="19"/>
      <c r="Q13" s="19"/>
      <c r="R13" s="109"/>
      <c r="S13" s="6" t="s">
        <v>156</v>
      </c>
      <c r="T13" s="7"/>
      <c r="U13" s="19"/>
      <c r="V13" s="19"/>
      <c r="W13" s="19"/>
      <c r="X13" s="19"/>
      <c r="Y13" s="19"/>
      <c r="Z13" s="19"/>
      <c r="AA13" s="140" t="s">
        <v>158</v>
      </c>
      <c r="AB13" s="19"/>
      <c r="AC13" s="19"/>
      <c r="AD13" s="19"/>
      <c r="AE13" s="19"/>
      <c r="AF13" s="19"/>
      <c r="AG13" s="19"/>
      <c r="AH13" s="7"/>
      <c r="AI13" s="109"/>
      <c r="AJ13" s="6" t="s">
        <v>160</v>
      </c>
      <c r="AK13" s="7"/>
      <c r="AL13" s="19"/>
      <c r="AM13" s="19"/>
      <c r="AN13" s="19"/>
      <c r="AO13" s="19"/>
      <c r="AP13" s="7"/>
      <c r="AQ13" s="20"/>
      <c r="AR13" s="140" t="s">
        <v>162</v>
      </c>
      <c r="AS13" s="19"/>
      <c r="AT13" s="19"/>
      <c r="AU13" s="19"/>
      <c r="AV13" s="19"/>
      <c r="AW13" s="19"/>
    </row>
    <row r="14" spans="1:49" ht="69" customHeight="1" thickBot="1" x14ac:dyDescent="0.4">
      <c r="A14" s="2"/>
      <c r="B14" s="2"/>
      <c r="C14" s="126" t="s">
        <v>78</v>
      </c>
      <c r="D14" s="11" t="s">
        <v>145</v>
      </c>
      <c r="E14" s="11" t="s">
        <v>82</v>
      </c>
      <c r="F14" s="11" t="s">
        <v>67</v>
      </c>
      <c r="G14" s="11" t="s">
        <v>68</v>
      </c>
      <c r="H14" s="11" t="s">
        <v>146</v>
      </c>
      <c r="I14" s="101" t="s">
        <v>147</v>
      </c>
      <c r="J14" s="3"/>
      <c r="K14" s="126" t="s">
        <v>78</v>
      </c>
      <c r="L14" s="11" t="s">
        <v>145</v>
      </c>
      <c r="M14" s="11" t="s">
        <v>82</v>
      </c>
      <c r="N14" s="11" t="s">
        <v>67</v>
      </c>
      <c r="O14" s="11" t="s">
        <v>68</v>
      </c>
      <c r="P14" s="100" t="s">
        <v>146</v>
      </c>
      <c r="Q14" s="3"/>
      <c r="R14" s="112"/>
      <c r="S14" s="126" t="s">
        <v>78</v>
      </c>
      <c r="T14" s="11" t="s">
        <v>145</v>
      </c>
      <c r="U14" s="11" t="s">
        <v>82</v>
      </c>
      <c r="V14" s="11" t="s">
        <v>67</v>
      </c>
      <c r="W14" s="11" t="s">
        <v>68</v>
      </c>
      <c r="X14" s="11" t="s">
        <v>146</v>
      </c>
      <c r="Y14" s="101" t="s">
        <v>148</v>
      </c>
      <c r="Z14" s="3"/>
      <c r="AA14" s="126" t="s">
        <v>78</v>
      </c>
      <c r="AB14" s="11" t="s">
        <v>145</v>
      </c>
      <c r="AC14" s="11" t="s">
        <v>82</v>
      </c>
      <c r="AD14" s="11" t="s">
        <v>67</v>
      </c>
      <c r="AE14" s="11" t="s">
        <v>68</v>
      </c>
      <c r="AF14" s="100" t="s">
        <v>146</v>
      </c>
      <c r="AG14" s="3"/>
      <c r="AH14" s="7"/>
      <c r="AI14" s="112"/>
      <c r="AJ14" s="126" t="s">
        <v>78</v>
      </c>
      <c r="AK14" s="11" t="s">
        <v>145</v>
      </c>
      <c r="AL14" s="11" t="s">
        <v>82</v>
      </c>
      <c r="AM14" s="11" t="s">
        <v>67</v>
      </c>
      <c r="AN14" s="11" t="s">
        <v>68</v>
      </c>
      <c r="AO14" s="11" t="s">
        <v>146</v>
      </c>
      <c r="AP14" s="101" t="s">
        <v>149</v>
      </c>
      <c r="AQ14" s="3"/>
      <c r="AR14" s="126" t="s">
        <v>78</v>
      </c>
      <c r="AS14" s="11" t="s">
        <v>145</v>
      </c>
      <c r="AT14" s="11" t="s">
        <v>82</v>
      </c>
      <c r="AU14" s="11" t="s">
        <v>67</v>
      </c>
      <c r="AV14" s="11" t="s">
        <v>68</v>
      </c>
      <c r="AW14" s="100" t="s">
        <v>146</v>
      </c>
    </row>
    <row r="15" spans="1:49" x14ac:dyDescent="0.35">
      <c r="A15" s="7"/>
      <c r="B15" s="7"/>
      <c r="C15" s="145" t="s">
        <v>61</v>
      </c>
      <c r="D15" s="4">
        <v>1077000</v>
      </c>
      <c r="E15" s="4">
        <v>597600</v>
      </c>
      <c r="F15" s="4">
        <v>354500</v>
      </c>
      <c r="G15" s="4">
        <v>45900</v>
      </c>
      <c r="H15" s="4">
        <v>392800</v>
      </c>
      <c r="I15" s="91">
        <v>2467800</v>
      </c>
      <c r="J15" s="24"/>
      <c r="K15" s="145" t="s">
        <v>61</v>
      </c>
      <c r="L15" s="24">
        <v>0.43642110381716509</v>
      </c>
      <c r="M15" s="24">
        <v>0.24215900802334062</v>
      </c>
      <c r="N15" s="24">
        <v>0.1436502147661885</v>
      </c>
      <c r="O15" s="24">
        <v>1.8599562363238512E-2</v>
      </c>
      <c r="P15" s="96">
        <v>0.15917011103006726</v>
      </c>
      <c r="Q15" s="4"/>
      <c r="R15" s="109"/>
      <c r="S15" s="145" t="s">
        <v>61</v>
      </c>
      <c r="T15" s="4">
        <v>349900</v>
      </c>
      <c r="U15" s="4">
        <v>372600</v>
      </c>
      <c r="V15" s="4">
        <v>66100</v>
      </c>
      <c r="W15" s="4">
        <v>38500</v>
      </c>
      <c r="X15" s="4">
        <v>343300</v>
      </c>
      <c r="Y15" s="91">
        <v>1170400</v>
      </c>
      <c r="Z15" s="4"/>
      <c r="AA15" s="145" t="s">
        <v>61</v>
      </c>
      <c r="AB15" s="24">
        <v>0.29895762132604237</v>
      </c>
      <c r="AC15" s="24">
        <v>0.31835269993164728</v>
      </c>
      <c r="AD15" s="24">
        <v>5.6476418318523583E-2</v>
      </c>
      <c r="AE15" s="24">
        <v>3.2894736842105261E-2</v>
      </c>
      <c r="AF15" s="96">
        <v>0.29331852358168148</v>
      </c>
      <c r="AG15" s="4"/>
      <c r="AH15" s="7"/>
      <c r="AI15" s="109"/>
      <c r="AJ15" s="145" t="s">
        <v>61</v>
      </c>
      <c r="AK15" s="4">
        <v>727100</v>
      </c>
      <c r="AL15" s="4">
        <v>225000</v>
      </c>
      <c r="AM15" s="4">
        <v>288400</v>
      </c>
      <c r="AN15" s="4">
        <v>7400</v>
      </c>
      <c r="AO15" s="4">
        <v>49500</v>
      </c>
      <c r="AP15" s="91">
        <v>1297400</v>
      </c>
      <c r="AQ15" s="4"/>
      <c r="AR15" s="145" t="s">
        <v>61</v>
      </c>
      <c r="AS15" s="24">
        <v>0.56042854940650533</v>
      </c>
      <c r="AT15" s="24">
        <v>0.17342377061815939</v>
      </c>
      <c r="AU15" s="24">
        <v>0.22229073531678742</v>
      </c>
      <c r="AV15" s="24">
        <v>5.7037151225527976E-3</v>
      </c>
      <c r="AW15" s="96">
        <v>3.8153229535995065E-2</v>
      </c>
    </row>
    <row r="16" spans="1:49" x14ac:dyDescent="0.35">
      <c r="A16" s="7"/>
      <c r="B16" s="7"/>
      <c r="C16" s="145" t="s">
        <v>62</v>
      </c>
      <c r="D16" s="4">
        <v>875400</v>
      </c>
      <c r="E16" s="4">
        <v>1140800</v>
      </c>
      <c r="F16" s="4">
        <v>1030000</v>
      </c>
      <c r="G16" s="4">
        <v>1177400</v>
      </c>
      <c r="H16" s="4">
        <v>19635300</v>
      </c>
      <c r="I16" s="91">
        <v>23858900</v>
      </c>
      <c r="J16" s="24"/>
      <c r="K16" s="145" t="s">
        <v>62</v>
      </c>
      <c r="L16" s="24">
        <v>3.6690710803934802E-2</v>
      </c>
      <c r="M16" s="24">
        <v>4.7814442409331526E-2</v>
      </c>
      <c r="N16" s="24">
        <v>4.3170473072941334E-2</v>
      </c>
      <c r="O16" s="24">
        <v>4.9348461161243813E-2</v>
      </c>
      <c r="P16" s="96">
        <v>0.82297591255254854</v>
      </c>
      <c r="Q16" s="4"/>
      <c r="R16" s="109"/>
      <c r="S16" s="145" t="s">
        <v>62</v>
      </c>
      <c r="T16" s="4">
        <v>652800</v>
      </c>
      <c r="U16" s="4">
        <v>909200</v>
      </c>
      <c r="V16" s="4">
        <v>851600</v>
      </c>
      <c r="W16" s="4">
        <v>999700</v>
      </c>
      <c r="X16" s="4">
        <v>17910500</v>
      </c>
      <c r="Y16" s="91">
        <v>21323800</v>
      </c>
      <c r="Z16" s="4"/>
      <c r="AA16" s="145" t="s">
        <v>62</v>
      </c>
      <c r="AB16" s="24">
        <v>3.0613680488468284E-2</v>
      </c>
      <c r="AC16" s="24">
        <v>4.2637803768559072E-2</v>
      </c>
      <c r="AD16" s="24">
        <v>3.9936596666635404E-2</v>
      </c>
      <c r="AE16" s="24">
        <v>4.6881887843630121E-2</v>
      </c>
      <c r="AF16" s="96">
        <v>0.83993003123270715</v>
      </c>
      <c r="AG16" s="4"/>
      <c r="AH16" s="7"/>
      <c r="AI16" s="109"/>
      <c r="AJ16" s="145" t="s">
        <v>62</v>
      </c>
      <c r="AK16" s="4">
        <v>222600</v>
      </c>
      <c r="AL16" s="4">
        <v>231600</v>
      </c>
      <c r="AM16" s="4">
        <v>178400</v>
      </c>
      <c r="AN16" s="4">
        <v>177700</v>
      </c>
      <c r="AO16" s="4">
        <v>1724800</v>
      </c>
      <c r="AP16" s="91">
        <v>2535100</v>
      </c>
      <c r="AQ16" s="4"/>
      <c r="AR16" s="145" t="s">
        <v>62</v>
      </c>
      <c r="AS16" s="24">
        <v>8.7807187093211309E-2</v>
      </c>
      <c r="AT16" s="24">
        <v>9.1357342905605307E-2</v>
      </c>
      <c r="AU16" s="24">
        <v>7.0371977436787497E-2</v>
      </c>
      <c r="AV16" s="24">
        <v>7.0095854206934635E-2</v>
      </c>
      <c r="AW16" s="96">
        <v>0.68036763835746128</v>
      </c>
    </row>
    <row r="17" spans="1:49" ht="15" thickBot="1" x14ac:dyDescent="0.4">
      <c r="A17" s="7"/>
      <c r="B17" s="7"/>
      <c r="C17" s="145" t="s">
        <v>63</v>
      </c>
      <c r="D17" s="4">
        <v>28100</v>
      </c>
      <c r="E17" s="4">
        <v>17600</v>
      </c>
      <c r="F17" s="4">
        <v>0</v>
      </c>
      <c r="G17" s="4">
        <v>0</v>
      </c>
      <c r="H17" s="4">
        <v>535500</v>
      </c>
      <c r="I17" s="91">
        <v>581200</v>
      </c>
      <c r="J17" s="24"/>
      <c r="K17" s="145" t="s">
        <v>63</v>
      </c>
      <c r="L17" s="24">
        <v>4.8348245010323469E-2</v>
      </c>
      <c r="M17" s="24">
        <v>3.0282174810736407E-2</v>
      </c>
      <c r="N17" s="24">
        <v>0</v>
      </c>
      <c r="O17" s="24">
        <v>0</v>
      </c>
      <c r="P17" s="96">
        <v>0.92136958017894011</v>
      </c>
      <c r="Q17" s="4"/>
      <c r="R17" s="109"/>
      <c r="S17" s="145" t="s">
        <v>63</v>
      </c>
      <c r="T17" s="4">
        <v>26400</v>
      </c>
      <c r="U17" s="4">
        <v>16400</v>
      </c>
      <c r="V17" s="4">
        <v>0</v>
      </c>
      <c r="W17" s="4">
        <v>0</v>
      </c>
      <c r="X17" s="4">
        <v>510000</v>
      </c>
      <c r="Y17" s="91">
        <v>552800</v>
      </c>
      <c r="Z17" s="4"/>
      <c r="AA17" s="145" t="s">
        <v>63</v>
      </c>
      <c r="AB17" s="24">
        <v>4.7756874095513747E-2</v>
      </c>
      <c r="AC17" s="24">
        <v>2.9667149059334298E-2</v>
      </c>
      <c r="AD17" s="24">
        <v>0</v>
      </c>
      <c r="AE17" s="24">
        <v>0</v>
      </c>
      <c r="AF17" s="96">
        <v>0.92257597684515191</v>
      </c>
      <c r="AG17" s="4"/>
      <c r="AH17" s="7"/>
      <c r="AI17" s="109"/>
      <c r="AJ17" s="145" t="s">
        <v>63</v>
      </c>
      <c r="AK17" s="4">
        <v>1700</v>
      </c>
      <c r="AL17" s="4">
        <v>1200</v>
      </c>
      <c r="AM17" s="4">
        <v>0</v>
      </c>
      <c r="AN17" s="4">
        <v>0</v>
      </c>
      <c r="AO17" s="4">
        <v>25500</v>
      </c>
      <c r="AP17" s="91">
        <v>28400</v>
      </c>
      <c r="AQ17" s="4"/>
      <c r="AR17" s="145" t="s">
        <v>63</v>
      </c>
      <c r="AS17" s="24">
        <v>5.9859154929577461E-2</v>
      </c>
      <c r="AT17" s="24">
        <v>4.2253521126760563E-2</v>
      </c>
      <c r="AU17" s="24">
        <v>0</v>
      </c>
      <c r="AV17" s="24">
        <v>0</v>
      </c>
      <c r="AW17" s="96">
        <v>0.897887323943662</v>
      </c>
    </row>
    <row r="18" spans="1:49" s="1" customFormat="1" ht="15" thickBot="1" x14ac:dyDescent="0.4">
      <c r="A18" s="8"/>
      <c r="B18" s="8"/>
      <c r="C18" s="146" t="s">
        <v>58</v>
      </c>
      <c r="D18" s="52">
        <v>1980500</v>
      </c>
      <c r="E18" s="52">
        <v>1756000</v>
      </c>
      <c r="F18" s="52">
        <v>1384400</v>
      </c>
      <c r="G18" s="52">
        <v>1223300</v>
      </c>
      <c r="H18" s="39">
        <v>20563700</v>
      </c>
      <c r="I18" s="128">
        <v>26907900</v>
      </c>
      <c r="J18" s="25"/>
      <c r="K18" s="146" t="s">
        <v>58</v>
      </c>
      <c r="L18" s="147">
        <v>7.360291958867099E-2</v>
      </c>
      <c r="M18" s="147">
        <v>6.525964493698877E-2</v>
      </c>
      <c r="N18" s="147">
        <v>5.1449574288591829E-2</v>
      </c>
      <c r="O18" s="147">
        <v>4.5462484995112962E-2</v>
      </c>
      <c r="P18" s="148">
        <v>0.76422537619063546</v>
      </c>
      <c r="Q18" s="12"/>
      <c r="R18" s="149"/>
      <c r="S18" s="146" t="s">
        <v>58</v>
      </c>
      <c r="T18" s="39">
        <v>1029100</v>
      </c>
      <c r="U18" s="52">
        <v>1298500</v>
      </c>
      <c r="V18" s="52">
        <v>917700</v>
      </c>
      <c r="W18" s="52">
        <v>1038300</v>
      </c>
      <c r="X18" s="39">
        <v>18763400</v>
      </c>
      <c r="Y18" s="128">
        <v>23047000</v>
      </c>
      <c r="Z18" s="4"/>
      <c r="AA18" s="146" t="s">
        <v>58</v>
      </c>
      <c r="AB18" s="147">
        <v>4.4652232394671761E-2</v>
      </c>
      <c r="AC18" s="147">
        <v>5.6341389334837504E-2</v>
      </c>
      <c r="AD18" s="147">
        <v>3.9818631492168181E-2</v>
      </c>
      <c r="AE18" s="147">
        <v>4.5051416670282465E-2</v>
      </c>
      <c r="AF18" s="148">
        <v>0.8141363301080401</v>
      </c>
      <c r="AG18" s="12"/>
      <c r="AH18" s="7"/>
      <c r="AI18" s="149"/>
      <c r="AJ18" s="146" t="s">
        <v>58</v>
      </c>
      <c r="AK18" s="39">
        <v>951400</v>
      </c>
      <c r="AL18" s="52">
        <v>457500</v>
      </c>
      <c r="AM18" s="52">
        <v>466700</v>
      </c>
      <c r="AN18" s="52">
        <v>185000</v>
      </c>
      <c r="AO18" s="39">
        <v>1800200</v>
      </c>
      <c r="AP18" s="128">
        <v>3860800</v>
      </c>
      <c r="AQ18" s="12"/>
      <c r="AR18" s="146" t="s">
        <v>58</v>
      </c>
      <c r="AS18" s="147">
        <v>0.24642561127227516</v>
      </c>
      <c r="AT18" s="147">
        <v>0.11849875673435557</v>
      </c>
      <c r="AU18" s="147">
        <v>0.12088168255283879</v>
      </c>
      <c r="AV18" s="147">
        <v>4.7917530045586409E-2</v>
      </c>
      <c r="AW18" s="148">
        <v>0.46627641939494407</v>
      </c>
    </row>
    <row r="19" spans="1:49" x14ac:dyDescent="0.35">
      <c r="A19" s="7"/>
      <c r="B19" s="7"/>
      <c r="C19" s="7"/>
      <c r="D19" s="7"/>
      <c r="E19" s="4"/>
      <c r="F19" s="4"/>
      <c r="G19" s="4"/>
      <c r="H19" s="4"/>
      <c r="I19" s="4"/>
      <c r="J19" s="4"/>
      <c r="K19" s="4"/>
      <c r="L19" s="4"/>
      <c r="M19" s="4"/>
      <c r="N19" s="4"/>
      <c r="O19" s="4"/>
      <c r="P19" s="4"/>
      <c r="Q19" s="4"/>
      <c r="R19" s="109"/>
      <c r="S19" s="7"/>
      <c r="T19" s="7"/>
      <c r="U19" s="4"/>
      <c r="V19" s="4"/>
      <c r="W19" s="4"/>
      <c r="X19" s="4"/>
      <c r="Y19" s="4"/>
      <c r="Z19" s="4"/>
      <c r="AA19" s="4"/>
      <c r="AB19" s="4"/>
      <c r="AC19" s="4"/>
      <c r="AD19" s="4"/>
      <c r="AE19" s="4"/>
      <c r="AF19" s="4"/>
      <c r="AG19" s="4"/>
      <c r="AH19" s="7"/>
      <c r="AI19" s="109"/>
      <c r="AJ19" s="7"/>
      <c r="AK19" s="7"/>
      <c r="AL19" s="4"/>
      <c r="AM19" s="4"/>
      <c r="AN19" s="4"/>
      <c r="AO19" s="4"/>
      <c r="AP19" s="4"/>
      <c r="AQ19" s="4"/>
      <c r="AR19" s="4"/>
      <c r="AS19" s="4"/>
      <c r="AT19" s="4"/>
      <c r="AU19" s="24"/>
      <c r="AV19" s="7"/>
    </row>
    <row r="20" spans="1:49" x14ac:dyDescent="0.35">
      <c r="A20" s="7"/>
      <c r="B20" s="7"/>
      <c r="C20" s="7"/>
      <c r="D20" s="7"/>
      <c r="E20" s="4"/>
      <c r="F20" s="4"/>
      <c r="G20" s="4"/>
      <c r="H20" s="4"/>
      <c r="I20" s="4"/>
      <c r="J20" s="4"/>
      <c r="K20" s="4"/>
      <c r="L20" s="4"/>
      <c r="M20" s="4"/>
      <c r="N20" s="4"/>
      <c r="O20" s="4"/>
      <c r="P20" s="4"/>
      <c r="Q20" s="4"/>
      <c r="R20" s="109"/>
      <c r="S20" s="7"/>
      <c r="U20" s="4"/>
      <c r="V20" s="4"/>
      <c r="W20" s="4"/>
      <c r="X20" s="4"/>
      <c r="Y20" s="4"/>
      <c r="Z20" s="4"/>
      <c r="AA20" s="4"/>
      <c r="AB20" s="4"/>
      <c r="AC20" s="4"/>
      <c r="AD20" s="4"/>
      <c r="AE20" s="4"/>
      <c r="AF20" s="4"/>
      <c r="AG20" s="4"/>
      <c r="AH20" s="7"/>
      <c r="AI20" s="109"/>
      <c r="AJ20" s="7"/>
      <c r="AL20" s="4"/>
      <c r="AM20" s="4"/>
      <c r="AN20" s="4"/>
      <c r="AO20" s="4"/>
      <c r="AP20" s="4"/>
      <c r="AQ20" s="4"/>
      <c r="AR20" s="4"/>
      <c r="AS20" s="4"/>
      <c r="AT20" s="4"/>
      <c r="AU20" s="24"/>
      <c r="AV20" s="7"/>
    </row>
    <row r="21" spans="1:49" x14ac:dyDescent="0.35">
      <c r="A21" s="7"/>
      <c r="B21" s="7"/>
      <c r="C21" s="7"/>
      <c r="D21" s="7"/>
      <c r="E21" s="7"/>
      <c r="F21" s="7"/>
      <c r="G21" s="7"/>
      <c r="H21" s="7"/>
      <c r="I21" s="7"/>
      <c r="J21" s="7"/>
      <c r="K21" s="7"/>
      <c r="L21" s="7"/>
      <c r="M21" s="7"/>
      <c r="N21" s="7"/>
      <c r="O21" s="7"/>
      <c r="P21" s="7"/>
      <c r="Q21" s="7"/>
      <c r="R21" s="109"/>
      <c r="S21" s="7"/>
      <c r="T21" s="7"/>
      <c r="U21" s="7"/>
      <c r="V21" s="7"/>
      <c r="W21" s="7"/>
      <c r="X21" s="7"/>
      <c r="Y21" s="7"/>
      <c r="Z21" s="7"/>
      <c r="AA21" s="7"/>
      <c r="AB21" s="7"/>
      <c r="AC21" s="7"/>
      <c r="AD21" s="7"/>
      <c r="AE21" s="7"/>
      <c r="AF21" s="7"/>
      <c r="AG21" s="7"/>
      <c r="AH21" s="7"/>
      <c r="AI21" s="109"/>
      <c r="AJ21" s="7"/>
      <c r="AK21" s="7"/>
      <c r="AL21" s="7"/>
      <c r="AM21" s="7"/>
      <c r="AN21" s="7"/>
      <c r="AO21" s="7"/>
      <c r="AP21" s="7"/>
      <c r="AQ21" s="7"/>
      <c r="AR21" s="7"/>
      <c r="AS21" s="7"/>
      <c r="AT21" s="7"/>
      <c r="AU21" s="7"/>
      <c r="AV21" s="7"/>
    </row>
    <row r="22" spans="1:49" x14ac:dyDescent="0.35">
      <c r="A22" s="7"/>
      <c r="B22" s="7"/>
      <c r="C22" s="7"/>
      <c r="D22" s="7"/>
      <c r="E22" s="7"/>
      <c r="F22" s="7"/>
      <c r="G22" s="7"/>
      <c r="H22" s="7"/>
      <c r="I22" s="7"/>
      <c r="J22" s="7"/>
      <c r="K22" s="7"/>
      <c r="L22" s="7"/>
      <c r="M22" s="7"/>
      <c r="N22" s="7"/>
      <c r="O22" s="7"/>
      <c r="P22" s="7"/>
      <c r="Q22" s="7"/>
      <c r="R22" s="109"/>
      <c r="S22" s="7"/>
      <c r="T22" s="7"/>
      <c r="U22" s="7"/>
      <c r="V22" s="7"/>
      <c r="W22" s="7"/>
      <c r="X22" s="7"/>
      <c r="Y22" s="7"/>
      <c r="Z22" s="7"/>
      <c r="AA22" s="7"/>
      <c r="AB22" s="7"/>
      <c r="AC22" s="7"/>
      <c r="AD22" s="7"/>
      <c r="AE22" s="7"/>
      <c r="AF22" s="7"/>
      <c r="AG22" s="7"/>
      <c r="AH22" s="7"/>
      <c r="AI22" s="109"/>
      <c r="AJ22" s="7"/>
      <c r="AK22" s="7"/>
      <c r="AL22" s="7"/>
      <c r="AM22" s="7"/>
      <c r="AN22" s="7"/>
      <c r="AO22" s="7"/>
      <c r="AP22" s="7"/>
      <c r="AQ22" s="7"/>
      <c r="AR22" s="7"/>
      <c r="AS22" s="7"/>
      <c r="AT22" s="7"/>
      <c r="AU22" s="7"/>
      <c r="AV22" s="7"/>
    </row>
    <row r="23" spans="1:49" x14ac:dyDescent="0.35">
      <c r="A23" s="7"/>
      <c r="B23" s="7"/>
      <c r="C23" s="7"/>
      <c r="D23" s="7"/>
      <c r="E23" s="7"/>
      <c r="F23" s="7"/>
      <c r="G23" s="7"/>
      <c r="H23" s="7"/>
      <c r="I23" s="7"/>
      <c r="J23" s="7"/>
      <c r="K23" s="7"/>
      <c r="L23" s="7"/>
      <c r="M23" s="7"/>
      <c r="N23" s="7"/>
      <c r="O23" s="7"/>
      <c r="P23" s="7"/>
      <c r="Q23" s="7"/>
      <c r="R23" s="109"/>
      <c r="S23" s="7"/>
      <c r="T23" s="7"/>
      <c r="U23" s="7"/>
      <c r="V23" s="7"/>
      <c r="W23" s="7"/>
      <c r="X23" s="7"/>
      <c r="Y23" s="7"/>
      <c r="Z23" s="7"/>
      <c r="AA23" s="7"/>
      <c r="AB23" s="7"/>
      <c r="AC23" s="7"/>
      <c r="AD23" s="7"/>
      <c r="AE23" s="7"/>
      <c r="AF23" s="7"/>
      <c r="AG23" s="7"/>
      <c r="AH23" s="7"/>
      <c r="AI23" s="109"/>
      <c r="AJ23" s="7"/>
      <c r="AK23" s="7"/>
      <c r="AL23" s="7"/>
      <c r="AM23" s="7"/>
      <c r="AN23" s="7"/>
      <c r="AO23" s="7"/>
      <c r="AP23" s="7"/>
      <c r="AQ23" s="7"/>
      <c r="AR23" s="7"/>
      <c r="AS23" s="7"/>
      <c r="AT23" s="7"/>
      <c r="AU23" s="7"/>
      <c r="AV23" s="7"/>
    </row>
    <row r="24" spans="1:49" x14ac:dyDescent="0.35">
      <c r="A24" s="7"/>
      <c r="B24" s="7"/>
      <c r="C24" s="7"/>
      <c r="D24" s="7"/>
      <c r="E24" s="7"/>
      <c r="F24" s="7"/>
      <c r="G24" s="7"/>
      <c r="H24" s="7"/>
      <c r="I24" s="7"/>
      <c r="J24" s="7"/>
      <c r="K24" s="7"/>
      <c r="L24" s="7"/>
      <c r="M24" s="7"/>
      <c r="N24" s="7"/>
      <c r="O24" s="7"/>
      <c r="P24" s="7"/>
      <c r="Q24" s="7"/>
      <c r="R24" s="109"/>
      <c r="S24" s="7"/>
      <c r="T24" s="7"/>
      <c r="U24" s="7"/>
      <c r="V24" s="7"/>
      <c r="W24" s="7"/>
      <c r="X24" s="7"/>
      <c r="Y24" s="7"/>
      <c r="Z24" s="7"/>
      <c r="AA24" s="7"/>
      <c r="AB24" s="7"/>
      <c r="AC24" s="7"/>
      <c r="AD24" s="7"/>
      <c r="AE24" s="7"/>
      <c r="AF24" s="7"/>
      <c r="AG24" s="7"/>
      <c r="AH24" s="7"/>
      <c r="AI24" s="109"/>
      <c r="AJ24" s="7"/>
      <c r="AK24" s="7"/>
      <c r="AL24" s="7"/>
      <c r="AM24" s="7"/>
      <c r="AN24" s="7"/>
      <c r="AO24" s="7"/>
      <c r="AP24" s="7"/>
      <c r="AQ24" s="7"/>
      <c r="AR24" s="7"/>
      <c r="AS24" s="7"/>
      <c r="AT24" s="7"/>
      <c r="AU24" s="7"/>
      <c r="AV24" s="7"/>
    </row>
    <row r="25" spans="1:49" x14ac:dyDescent="0.35">
      <c r="A25" s="7"/>
      <c r="B25" s="7"/>
      <c r="C25" s="7"/>
      <c r="D25" s="7"/>
      <c r="E25" s="7"/>
      <c r="F25" s="7"/>
      <c r="G25" s="7"/>
      <c r="H25" s="7"/>
      <c r="I25" s="7"/>
      <c r="J25" s="7"/>
      <c r="K25" s="7"/>
      <c r="L25" s="7"/>
      <c r="M25" s="7"/>
      <c r="N25" s="7"/>
      <c r="O25" s="7"/>
      <c r="P25" s="7"/>
      <c r="Q25" s="7"/>
      <c r="R25" s="109"/>
      <c r="S25" s="7"/>
      <c r="T25" s="7"/>
      <c r="U25" s="7"/>
      <c r="V25" s="7"/>
      <c r="W25" s="7"/>
      <c r="X25" s="7"/>
      <c r="Y25" s="7"/>
      <c r="Z25" s="7"/>
      <c r="AA25" s="7"/>
      <c r="AB25" s="7"/>
      <c r="AC25" s="7"/>
      <c r="AD25" s="7"/>
      <c r="AE25" s="7"/>
      <c r="AF25" s="7"/>
      <c r="AG25" s="7"/>
      <c r="AH25" s="7"/>
      <c r="AI25" s="109"/>
      <c r="AJ25" s="7"/>
      <c r="AK25" s="7"/>
      <c r="AL25" s="7"/>
      <c r="AM25" s="7"/>
      <c r="AN25" s="7"/>
      <c r="AO25" s="7"/>
      <c r="AP25" s="7"/>
      <c r="AQ25" s="7"/>
      <c r="AR25" s="7"/>
      <c r="AS25" s="7"/>
      <c r="AT25" s="7"/>
      <c r="AU25" s="7"/>
      <c r="AV25" s="7"/>
    </row>
    <row r="26" spans="1:49" ht="15" thickBot="1" x14ac:dyDescent="0.4">
      <c r="A26" s="7"/>
      <c r="B26" s="7"/>
      <c r="C26" s="7"/>
      <c r="D26" s="7"/>
      <c r="E26" s="7"/>
      <c r="F26" s="7"/>
      <c r="G26" s="7"/>
      <c r="H26" s="7"/>
      <c r="I26" s="7"/>
      <c r="J26" s="7"/>
      <c r="K26" s="7"/>
      <c r="L26" s="7"/>
      <c r="M26" s="7"/>
      <c r="N26" s="7"/>
      <c r="O26" s="7"/>
      <c r="P26" s="7"/>
      <c r="Q26" s="7"/>
      <c r="R26" s="109"/>
      <c r="S26" s="7"/>
      <c r="T26" s="7"/>
      <c r="U26" s="7"/>
      <c r="V26" s="7"/>
      <c r="W26" s="7"/>
      <c r="X26" s="7"/>
      <c r="Y26" s="7"/>
      <c r="Z26" s="7"/>
      <c r="AA26" s="7"/>
      <c r="AB26" s="7"/>
      <c r="AC26" s="7"/>
      <c r="AD26" s="7"/>
      <c r="AE26" s="7"/>
      <c r="AF26" s="7"/>
      <c r="AG26" s="7"/>
      <c r="AH26" s="7"/>
      <c r="AI26" s="109"/>
      <c r="AJ26" s="7"/>
      <c r="AK26" s="7"/>
      <c r="AL26" s="7"/>
      <c r="AM26" s="7"/>
      <c r="AN26" s="7"/>
      <c r="AO26" s="7"/>
      <c r="AP26" s="7"/>
      <c r="AQ26" s="7"/>
      <c r="AR26" s="7"/>
      <c r="AS26" s="7"/>
      <c r="AT26" s="7"/>
      <c r="AU26" s="7"/>
      <c r="AV26" s="7"/>
    </row>
    <row r="27" spans="1:49" ht="15" thickBot="1" x14ac:dyDescent="0.4">
      <c r="A27" s="7"/>
      <c r="B27" s="7"/>
      <c r="C27" s="7"/>
      <c r="D27" s="7"/>
      <c r="E27" s="7"/>
      <c r="F27" s="7"/>
      <c r="G27" s="7"/>
      <c r="H27" s="7"/>
      <c r="I27" s="7"/>
      <c r="J27" s="7"/>
      <c r="K27" s="7"/>
      <c r="L27" s="7"/>
      <c r="M27" s="7"/>
      <c r="N27" s="7"/>
      <c r="O27" s="7"/>
      <c r="P27" s="7"/>
      <c r="Q27" s="7"/>
      <c r="R27" s="109"/>
      <c r="S27" s="7"/>
      <c r="T27" s="7"/>
      <c r="U27" s="7"/>
      <c r="V27" s="7"/>
      <c r="W27" s="7"/>
      <c r="X27" s="7"/>
      <c r="Y27" s="7"/>
      <c r="Z27" s="7"/>
      <c r="AA27" s="7"/>
      <c r="AB27" s="7"/>
      <c r="AC27" s="7"/>
      <c r="AD27" s="7"/>
      <c r="AE27" s="7"/>
      <c r="AF27" s="7"/>
      <c r="AG27" s="7"/>
      <c r="AH27" s="7"/>
      <c r="AI27" s="109"/>
      <c r="AJ27" s="7"/>
      <c r="AK27" s="130"/>
      <c r="AL27" s="7"/>
      <c r="AM27" s="7"/>
      <c r="AN27" s="7"/>
      <c r="AO27" s="7"/>
      <c r="AP27" s="7"/>
      <c r="AQ27" s="7"/>
      <c r="AR27" s="7"/>
      <c r="AS27" s="7"/>
      <c r="AT27" s="7"/>
      <c r="AU27" s="7"/>
      <c r="AV27" s="7"/>
    </row>
    <row r="28" spans="1:49" x14ac:dyDescent="0.35">
      <c r="A28" s="7"/>
      <c r="B28" s="7"/>
      <c r="C28" s="7"/>
      <c r="D28" s="7"/>
      <c r="E28" s="7"/>
      <c r="F28" s="7"/>
      <c r="G28" s="7"/>
      <c r="H28" s="7"/>
      <c r="I28" s="7"/>
      <c r="J28" s="7"/>
      <c r="K28" s="7"/>
      <c r="L28" s="7"/>
      <c r="M28" s="7"/>
      <c r="N28" s="7"/>
      <c r="O28" s="7"/>
      <c r="P28" s="7"/>
      <c r="Q28" s="7"/>
      <c r="R28" s="109"/>
      <c r="S28" s="7"/>
      <c r="T28" s="7"/>
      <c r="U28" s="7"/>
      <c r="V28" s="7"/>
      <c r="W28" s="7"/>
      <c r="X28" s="7"/>
      <c r="Y28" s="7"/>
      <c r="Z28" s="7"/>
      <c r="AA28" s="7"/>
      <c r="AB28" s="7"/>
      <c r="AC28" s="7"/>
      <c r="AD28" s="7"/>
      <c r="AE28" s="7"/>
      <c r="AF28" s="7"/>
      <c r="AG28" s="7"/>
      <c r="AH28" s="7"/>
      <c r="AI28" s="109"/>
      <c r="AJ28" s="7"/>
      <c r="AK28" s="7"/>
      <c r="AL28" s="7"/>
      <c r="AM28" s="7"/>
      <c r="AN28" s="7"/>
      <c r="AO28" s="7"/>
      <c r="AP28" s="7"/>
      <c r="AQ28" s="7"/>
      <c r="AR28" s="7"/>
      <c r="AS28" s="7"/>
      <c r="AT28" s="7"/>
      <c r="AU28" s="7"/>
      <c r="AV28" s="7"/>
    </row>
    <row r="29" spans="1:49" x14ac:dyDescent="0.35">
      <c r="A29" s="7"/>
      <c r="B29" s="7"/>
      <c r="C29" s="7"/>
      <c r="D29" s="7"/>
      <c r="E29" s="7"/>
      <c r="F29" s="7"/>
      <c r="G29" s="7"/>
      <c r="H29" s="7"/>
      <c r="I29" s="7"/>
      <c r="J29" s="7"/>
      <c r="K29" s="7"/>
      <c r="L29" s="7"/>
      <c r="M29" s="7"/>
      <c r="N29" s="7"/>
      <c r="O29" s="7"/>
      <c r="P29" s="7"/>
      <c r="Q29" s="7"/>
      <c r="R29" s="109"/>
      <c r="S29" s="7"/>
      <c r="T29" s="7"/>
      <c r="U29" s="7"/>
      <c r="V29" s="7"/>
      <c r="W29" s="7"/>
      <c r="X29" s="7"/>
      <c r="Y29" s="7"/>
      <c r="Z29" s="7"/>
      <c r="AA29" s="7"/>
      <c r="AB29" s="7"/>
      <c r="AC29" s="7"/>
      <c r="AD29" s="7"/>
      <c r="AE29" s="7"/>
      <c r="AF29" s="7"/>
      <c r="AG29" s="7"/>
      <c r="AH29" s="7"/>
      <c r="AI29" s="109"/>
      <c r="AJ29" s="7"/>
      <c r="AK29" s="7"/>
      <c r="AL29" s="7"/>
      <c r="AM29" s="7"/>
      <c r="AN29" s="7"/>
      <c r="AO29" s="7"/>
      <c r="AP29" s="7"/>
      <c r="AQ29" s="7"/>
      <c r="AR29" s="7"/>
      <c r="AS29" s="7"/>
      <c r="AT29" s="7"/>
      <c r="AU29" s="7"/>
      <c r="AV29" s="7"/>
    </row>
    <row r="30" spans="1:49" x14ac:dyDescent="0.35">
      <c r="A30" s="7"/>
      <c r="B30" s="7"/>
      <c r="C30" s="7"/>
      <c r="D30" s="7"/>
      <c r="E30" s="7"/>
      <c r="F30" s="7"/>
      <c r="G30" s="7"/>
      <c r="H30" s="7"/>
      <c r="I30" s="7"/>
      <c r="J30" s="7"/>
      <c r="K30" s="7"/>
      <c r="L30" s="7"/>
      <c r="M30" s="7"/>
      <c r="N30" s="7"/>
      <c r="O30" s="7"/>
      <c r="P30" s="7"/>
      <c r="Q30" s="7"/>
      <c r="R30" s="109"/>
      <c r="S30" s="7"/>
      <c r="T30" s="7"/>
      <c r="U30" s="7"/>
      <c r="V30" s="7"/>
      <c r="W30" s="7"/>
      <c r="X30" s="7"/>
      <c r="Y30" s="7"/>
      <c r="Z30" s="7"/>
      <c r="AA30" s="7"/>
      <c r="AB30" s="7"/>
      <c r="AC30" s="7"/>
      <c r="AD30" s="7"/>
      <c r="AE30" s="7"/>
      <c r="AF30" s="7"/>
      <c r="AG30" s="7"/>
      <c r="AH30" s="7"/>
      <c r="AI30" s="109"/>
      <c r="AJ30" s="7"/>
      <c r="AK30" s="7"/>
      <c r="AL30" s="7"/>
      <c r="AM30" s="7"/>
      <c r="AN30" s="7"/>
      <c r="AO30" s="7"/>
      <c r="AP30" s="7"/>
      <c r="AQ30" s="7"/>
      <c r="AR30" s="7"/>
      <c r="AS30" s="7"/>
      <c r="AT30" s="7"/>
      <c r="AU30" s="7"/>
      <c r="AV30" s="7"/>
    </row>
    <row r="31" spans="1:49" x14ac:dyDescent="0.35">
      <c r="A31" s="7"/>
      <c r="B31" s="7"/>
      <c r="C31" s="7"/>
      <c r="D31" s="7"/>
      <c r="E31" s="7"/>
      <c r="F31" s="7"/>
      <c r="G31" s="7"/>
      <c r="H31" s="7"/>
      <c r="I31" s="7"/>
      <c r="J31" s="7"/>
      <c r="K31" s="7"/>
      <c r="L31" s="7"/>
      <c r="M31" s="7"/>
      <c r="N31" s="7"/>
      <c r="O31" s="7"/>
      <c r="P31" s="7"/>
      <c r="Q31" s="7"/>
      <c r="R31" s="109"/>
      <c r="S31" s="7"/>
      <c r="T31" s="7"/>
      <c r="U31" s="7"/>
      <c r="V31" s="7"/>
      <c r="W31" s="7"/>
      <c r="X31" s="7"/>
      <c r="Y31" s="7"/>
      <c r="Z31" s="7"/>
      <c r="AA31" s="7"/>
      <c r="AB31" s="7"/>
      <c r="AC31" s="7"/>
      <c r="AD31" s="7"/>
      <c r="AE31" s="7"/>
      <c r="AF31" s="7"/>
      <c r="AG31" s="7"/>
      <c r="AH31" s="7"/>
      <c r="AI31" s="109"/>
      <c r="AJ31" s="7"/>
      <c r="AK31" s="7"/>
      <c r="AL31" s="7"/>
      <c r="AM31" s="7"/>
      <c r="AN31" s="7"/>
      <c r="AO31" s="7"/>
      <c r="AP31" s="7"/>
      <c r="AQ31" s="7"/>
      <c r="AR31" s="7"/>
      <c r="AS31" s="7"/>
      <c r="AT31" s="7"/>
      <c r="AU31" s="7"/>
      <c r="AV31" s="7"/>
    </row>
    <row r="32" spans="1:49" x14ac:dyDescent="0.35">
      <c r="A32" s="7"/>
      <c r="B32" s="7"/>
      <c r="C32" s="7"/>
      <c r="D32" s="7"/>
      <c r="E32" s="7"/>
      <c r="F32" s="7"/>
      <c r="G32" s="7"/>
      <c r="H32" s="7"/>
      <c r="I32" s="7"/>
      <c r="J32" s="7"/>
      <c r="K32" s="7"/>
      <c r="L32" s="7"/>
      <c r="M32" s="7"/>
      <c r="N32" s="7"/>
      <c r="O32" s="7"/>
      <c r="P32" s="7"/>
      <c r="Q32" s="7"/>
      <c r="R32" s="109"/>
      <c r="S32" s="7"/>
      <c r="T32" s="7"/>
      <c r="U32" s="7"/>
      <c r="V32" s="7"/>
      <c r="W32" s="7"/>
      <c r="X32" s="7"/>
      <c r="Y32" s="7"/>
      <c r="Z32" s="7"/>
      <c r="AA32" s="7"/>
      <c r="AB32" s="7"/>
      <c r="AC32" s="7"/>
      <c r="AD32" s="7"/>
      <c r="AE32" s="7"/>
      <c r="AF32" s="7"/>
      <c r="AG32" s="7"/>
      <c r="AH32" s="7"/>
      <c r="AI32" s="109"/>
      <c r="AJ32" s="7"/>
      <c r="AK32" s="7"/>
      <c r="AL32" s="7"/>
      <c r="AM32" s="7"/>
      <c r="AN32" s="7"/>
      <c r="AO32" s="7"/>
      <c r="AP32" s="7"/>
      <c r="AQ32" s="7"/>
      <c r="AR32" s="7"/>
      <c r="AS32" s="7"/>
      <c r="AT32" s="7"/>
      <c r="AU32" s="7"/>
      <c r="AV32" s="7"/>
    </row>
    <row r="33" spans="1:48" x14ac:dyDescent="0.35">
      <c r="A33" s="7"/>
      <c r="B33" s="7"/>
      <c r="C33" s="7"/>
      <c r="D33" s="7"/>
      <c r="E33" s="7"/>
      <c r="F33" s="7"/>
      <c r="G33" s="7"/>
      <c r="H33" s="7"/>
      <c r="I33" s="7"/>
      <c r="J33" s="7"/>
      <c r="K33" s="7"/>
      <c r="L33" s="7"/>
      <c r="M33" s="7"/>
      <c r="N33" s="7"/>
      <c r="O33" s="7"/>
      <c r="P33" s="7"/>
      <c r="Q33" s="7"/>
      <c r="R33" s="109"/>
      <c r="S33" s="7"/>
      <c r="T33" s="7"/>
      <c r="U33" s="7"/>
      <c r="V33" s="7"/>
      <c r="W33" s="7"/>
      <c r="X33" s="7"/>
      <c r="Y33" s="7"/>
      <c r="Z33" s="7"/>
      <c r="AA33" s="7"/>
      <c r="AB33" s="7"/>
      <c r="AC33" s="7"/>
      <c r="AD33" s="7"/>
      <c r="AE33" s="7"/>
      <c r="AF33" s="7"/>
      <c r="AG33" s="7"/>
      <c r="AH33" s="7"/>
      <c r="AI33" s="109"/>
      <c r="AJ33" s="7"/>
      <c r="AK33" s="7"/>
      <c r="AL33" s="7"/>
      <c r="AM33" s="7"/>
      <c r="AN33" s="7"/>
      <c r="AO33" s="7"/>
      <c r="AP33" s="7"/>
      <c r="AQ33" s="7"/>
      <c r="AR33" s="7"/>
      <c r="AS33" s="7"/>
      <c r="AT33" s="7"/>
      <c r="AU33" s="7"/>
      <c r="AV33" s="7"/>
    </row>
    <row r="34" spans="1:48" x14ac:dyDescent="0.35">
      <c r="A34" s="7"/>
      <c r="B34" s="7"/>
      <c r="C34" s="7"/>
      <c r="D34" s="7"/>
      <c r="E34" s="7"/>
      <c r="F34" s="7"/>
      <c r="G34" s="7"/>
      <c r="H34" s="7"/>
      <c r="I34" s="7"/>
      <c r="J34" s="7"/>
      <c r="K34" s="7"/>
      <c r="L34" s="7"/>
      <c r="M34" s="7"/>
      <c r="N34" s="7"/>
      <c r="O34" s="7"/>
      <c r="P34" s="7"/>
      <c r="Q34" s="7"/>
      <c r="R34" s="109"/>
      <c r="S34" s="7"/>
      <c r="T34" s="7"/>
      <c r="U34" s="7"/>
      <c r="V34" s="7"/>
      <c r="W34" s="7"/>
      <c r="X34" s="7"/>
      <c r="Y34" s="7"/>
      <c r="Z34" s="7"/>
      <c r="AA34" s="7"/>
      <c r="AB34" s="7"/>
      <c r="AC34" s="7"/>
      <c r="AD34" s="7"/>
      <c r="AE34" s="7"/>
      <c r="AF34" s="7"/>
      <c r="AG34" s="7"/>
      <c r="AH34" s="7"/>
      <c r="AI34" s="109"/>
      <c r="AJ34" s="7"/>
      <c r="AK34" s="7"/>
      <c r="AL34" s="7"/>
      <c r="AM34" s="7"/>
      <c r="AN34" s="7"/>
      <c r="AO34" s="7"/>
      <c r="AP34" s="7"/>
      <c r="AQ34" s="7"/>
      <c r="AR34" s="7"/>
      <c r="AS34" s="7"/>
      <c r="AT34" s="7"/>
      <c r="AU34" s="7"/>
      <c r="AV34" s="7"/>
    </row>
    <row r="35" spans="1:48" x14ac:dyDescent="0.35">
      <c r="A35" s="7"/>
      <c r="B35" s="7"/>
      <c r="C35" s="7"/>
      <c r="D35" s="7"/>
      <c r="E35" s="7"/>
      <c r="F35" s="7"/>
      <c r="G35" s="7"/>
      <c r="H35" s="7"/>
      <c r="I35" s="7"/>
      <c r="J35" s="7"/>
      <c r="K35" s="7"/>
      <c r="L35" s="7"/>
      <c r="M35" s="7"/>
      <c r="N35" s="7"/>
      <c r="O35" s="7"/>
      <c r="P35" s="7"/>
      <c r="Q35" s="7"/>
      <c r="R35" s="109"/>
      <c r="S35" s="7"/>
      <c r="T35" s="7"/>
      <c r="U35" s="7"/>
      <c r="V35" s="7"/>
      <c r="W35" s="7"/>
      <c r="X35" s="7"/>
      <c r="Y35" s="7"/>
      <c r="Z35" s="7"/>
      <c r="AA35" s="7"/>
      <c r="AB35" s="7"/>
      <c r="AC35" s="7"/>
      <c r="AD35" s="7"/>
      <c r="AE35" s="7"/>
      <c r="AF35" s="7"/>
      <c r="AG35" s="7"/>
      <c r="AH35" s="7"/>
      <c r="AI35" s="109"/>
      <c r="AJ35" s="7"/>
      <c r="AK35" s="7"/>
      <c r="AL35" s="7"/>
      <c r="AM35" s="7"/>
      <c r="AN35" s="7"/>
      <c r="AO35" s="7"/>
      <c r="AP35" s="7"/>
      <c r="AQ35" s="7"/>
      <c r="AR35" s="7"/>
      <c r="AS35" s="7"/>
      <c r="AT35" s="7"/>
      <c r="AU35" s="7"/>
      <c r="AV35" s="7"/>
    </row>
    <row r="36" spans="1:48" x14ac:dyDescent="0.35">
      <c r="A36" s="7"/>
      <c r="B36" s="7"/>
      <c r="C36" s="7"/>
      <c r="D36" s="7"/>
      <c r="E36" s="7"/>
      <c r="F36" s="7"/>
      <c r="G36" s="7"/>
      <c r="H36" s="7"/>
      <c r="I36" s="7"/>
      <c r="J36" s="7"/>
      <c r="K36" s="7"/>
      <c r="L36" s="7"/>
      <c r="M36" s="7"/>
      <c r="N36" s="7"/>
      <c r="O36" s="7"/>
      <c r="P36" s="7"/>
      <c r="Q36" s="7"/>
      <c r="R36" s="109"/>
      <c r="S36" s="7"/>
      <c r="T36" s="7"/>
      <c r="U36" s="7"/>
      <c r="V36" s="7"/>
      <c r="W36" s="7"/>
      <c r="X36" s="7"/>
      <c r="Y36" s="7"/>
      <c r="Z36" s="7"/>
      <c r="AA36" s="7"/>
      <c r="AB36" s="7"/>
      <c r="AC36" s="7"/>
      <c r="AD36" s="7"/>
      <c r="AE36" s="7"/>
      <c r="AF36" s="7"/>
      <c r="AG36" s="7"/>
      <c r="AH36" s="7"/>
      <c r="AI36" s="109"/>
      <c r="AJ36" s="7"/>
      <c r="AK36" s="7"/>
      <c r="AL36" s="7"/>
      <c r="AM36" s="7"/>
      <c r="AN36" s="7"/>
      <c r="AO36" s="7"/>
      <c r="AP36" s="7"/>
      <c r="AQ36" s="7"/>
      <c r="AR36" s="7"/>
      <c r="AS36" s="7"/>
      <c r="AT36" s="7"/>
      <c r="AU36" s="7"/>
      <c r="AV36" s="7"/>
    </row>
    <row r="37" spans="1:48" x14ac:dyDescent="0.35">
      <c r="A37" s="7"/>
      <c r="B37" s="7"/>
      <c r="C37" s="7"/>
      <c r="D37" s="7"/>
      <c r="E37" s="7"/>
      <c r="F37" s="7"/>
      <c r="G37" s="7"/>
      <c r="H37" s="7"/>
      <c r="I37" s="7"/>
      <c r="J37" s="7"/>
      <c r="K37" s="7"/>
      <c r="L37" s="7"/>
      <c r="M37" s="7"/>
      <c r="N37" s="7"/>
      <c r="O37" s="7"/>
      <c r="P37" s="7"/>
      <c r="Q37" s="7"/>
      <c r="R37" s="109"/>
      <c r="S37" s="7"/>
      <c r="T37" s="7"/>
      <c r="U37" s="7"/>
      <c r="V37" s="7"/>
      <c r="W37" s="7"/>
      <c r="X37" s="7"/>
      <c r="Y37" s="7"/>
      <c r="Z37" s="7"/>
      <c r="AA37" s="7"/>
      <c r="AB37" s="7"/>
      <c r="AC37" s="7"/>
      <c r="AD37" s="7"/>
      <c r="AE37" s="7"/>
      <c r="AF37" s="7"/>
      <c r="AG37" s="7"/>
      <c r="AH37" s="7"/>
      <c r="AI37" s="109"/>
      <c r="AJ37" s="7"/>
      <c r="AK37" s="7"/>
      <c r="AL37" s="7"/>
      <c r="AM37" s="7"/>
      <c r="AN37" s="7"/>
      <c r="AO37" s="7"/>
      <c r="AP37" s="7"/>
      <c r="AQ37" s="7"/>
      <c r="AR37" s="7"/>
      <c r="AS37" s="7"/>
      <c r="AT37" s="7"/>
      <c r="AU37" s="7"/>
      <c r="AV37" s="7"/>
    </row>
    <row r="38" spans="1:48" x14ac:dyDescent="0.35">
      <c r="A38" s="7"/>
      <c r="B38" s="7"/>
      <c r="C38" s="7"/>
      <c r="D38" s="7"/>
      <c r="E38" s="7"/>
      <c r="F38" s="7"/>
      <c r="G38" s="7"/>
      <c r="H38" s="7"/>
      <c r="I38" s="7"/>
      <c r="J38" s="7"/>
      <c r="K38" s="7"/>
      <c r="L38" s="7"/>
      <c r="M38" s="7"/>
      <c r="N38" s="7"/>
      <c r="O38" s="7"/>
      <c r="P38" s="7"/>
      <c r="Q38" s="7"/>
      <c r="R38" s="109"/>
      <c r="S38" s="7"/>
      <c r="T38" s="7"/>
      <c r="U38" s="7"/>
      <c r="V38" s="7"/>
      <c r="W38" s="7"/>
      <c r="X38" s="7"/>
      <c r="Y38" s="7"/>
      <c r="Z38" s="7"/>
      <c r="AA38" s="7"/>
      <c r="AB38" s="7"/>
      <c r="AC38" s="7"/>
      <c r="AD38" s="7"/>
      <c r="AE38" s="7"/>
      <c r="AF38" s="7"/>
      <c r="AG38" s="7"/>
      <c r="AH38" s="7"/>
      <c r="AI38" s="109"/>
      <c r="AJ38" s="7"/>
      <c r="AK38" s="7"/>
      <c r="AL38" s="7"/>
      <c r="AM38" s="7"/>
      <c r="AN38" s="7"/>
      <c r="AO38" s="7"/>
      <c r="AP38" s="7"/>
      <c r="AQ38" s="7"/>
      <c r="AR38" s="7"/>
      <c r="AS38" s="7"/>
      <c r="AT38" s="7"/>
      <c r="AU38" s="7"/>
      <c r="AV38" s="7"/>
    </row>
    <row r="39" spans="1:48" x14ac:dyDescent="0.35">
      <c r="A39" s="7"/>
      <c r="B39" s="7"/>
      <c r="C39" s="7"/>
      <c r="D39" s="7"/>
      <c r="E39" s="7"/>
      <c r="F39" s="7"/>
      <c r="G39" s="7"/>
      <c r="H39" s="7"/>
      <c r="I39" s="7"/>
      <c r="J39" s="7"/>
      <c r="K39" s="7"/>
      <c r="L39" s="7"/>
      <c r="M39" s="7"/>
      <c r="N39" s="7"/>
      <c r="O39" s="7"/>
      <c r="P39" s="7"/>
      <c r="Q39" s="7"/>
      <c r="R39" s="109"/>
      <c r="S39" s="7"/>
      <c r="T39" s="7"/>
      <c r="U39" s="7"/>
      <c r="V39" s="7"/>
      <c r="W39" s="7"/>
      <c r="X39" s="7"/>
      <c r="Y39" s="7"/>
      <c r="Z39" s="7"/>
      <c r="AA39" s="7"/>
      <c r="AB39" s="7"/>
      <c r="AC39" s="7"/>
      <c r="AD39" s="7"/>
      <c r="AE39" s="7"/>
      <c r="AF39" s="7"/>
      <c r="AG39" s="7"/>
      <c r="AH39" s="7"/>
      <c r="AI39" s="109"/>
      <c r="AJ39" s="7"/>
      <c r="AK39" s="7"/>
      <c r="AL39" s="7"/>
      <c r="AM39" s="7"/>
      <c r="AN39" s="7"/>
      <c r="AO39" s="7"/>
      <c r="AP39" s="7"/>
      <c r="AQ39" s="7"/>
      <c r="AR39" s="7"/>
      <c r="AS39" s="7"/>
      <c r="AT39" s="7"/>
      <c r="AU39" s="7"/>
      <c r="AV39" s="7"/>
    </row>
    <row r="40" spans="1:48" x14ac:dyDescent="0.35">
      <c r="A40" s="7"/>
      <c r="B40" s="7"/>
      <c r="C40" s="7"/>
      <c r="D40" s="7"/>
      <c r="E40" s="7"/>
      <c r="F40" s="7"/>
      <c r="G40" s="7"/>
      <c r="H40" s="7"/>
      <c r="I40" s="7"/>
      <c r="J40" s="7"/>
      <c r="K40" s="7"/>
      <c r="L40" s="7"/>
      <c r="M40" s="7"/>
      <c r="N40" s="7"/>
      <c r="O40" s="7"/>
      <c r="P40" s="7"/>
      <c r="Q40" s="7"/>
      <c r="R40" s="109"/>
      <c r="S40" s="7"/>
      <c r="T40" s="7"/>
      <c r="U40" s="7"/>
      <c r="V40" s="7"/>
      <c r="W40" s="7"/>
      <c r="X40" s="7"/>
      <c r="Y40" s="7"/>
      <c r="Z40" s="7"/>
      <c r="AA40" s="7"/>
      <c r="AB40" s="7"/>
      <c r="AC40" s="7"/>
      <c r="AD40" s="7"/>
      <c r="AE40" s="7"/>
      <c r="AF40" s="7"/>
      <c r="AG40" s="7"/>
      <c r="AH40" s="7"/>
      <c r="AI40" s="109"/>
      <c r="AJ40" s="7"/>
      <c r="AK40" s="7"/>
      <c r="AL40" s="7"/>
      <c r="AM40" s="7"/>
      <c r="AN40" s="7"/>
      <c r="AO40" s="7"/>
      <c r="AP40" s="7"/>
      <c r="AQ40" s="7"/>
      <c r="AR40" s="7"/>
      <c r="AS40" s="7"/>
      <c r="AT40" s="7"/>
      <c r="AU40" s="7"/>
      <c r="AV40" s="7"/>
    </row>
    <row r="41" spans="1:48" x14ac:dyDescent="0.35">
      <c r="A41" s="7"/>
      <c r="B41" s="7"/>
      <c r="C41" s="7"/>
      <c r="D41" s="7"/>
      <c r="E41" s="7"/>
      <c r="F41" s="7"/>
      <c r="G41" s="7"/>
      <c r="H41" s="7"/>
      <c r="I41" s="7"/>
      <c r="J41" s="7"/>
      <c r="K41" s="7"/>
      <c r="L41" s="7"/>
      <c r="M41" s="7"/>
      <c r="N41" s="7"/>
      <c r="O41" s="7"/>
      <c r="P41" s="7"/>
      <c r="Q41" s="7"/>
      <c r="R41" s="109"/>
      <c r="S41" s="7"/>
      <c r="T41" s="7"/>
      <c r="U41" s="7"/>
      <c r="V41" s="7"/>
      <c r="W41" s="7"/>
      <c r="X41" s="7"/>
      <c r="Y41" s="7"/>
      <c r="Z41" s="7"/>
      <c r="AA41" s="7"/>
      <c r="AB41" s="7"/>
      <c r="AC41" s="7"/>
      <c r="AD41" s="7"/>
      <c r="AE41" s="7"/>
      <c r="AF41" s="7"/>
      <c r="AG41" s="7"/>
      <c r="AH41" s="7"/>
      <c r="AI41" s="109"/>
      <c r="AJ41" s="7"/>
      <c r="AK41" s="7"/>
      <c r="AL41" s="7"/>
      <c r="AM41" s="7"/>
      <c r="AN41" s="7"/>
      <c r="AO41" s="7"/>
      <c r="AP41" s="7"/>
      <c r="AQ41" s="7"/>
      <c r="AR41" s="7"/>
      <c r="AS41" s="7"/>
      <c r="AT41" s="7"/>
      <c r="AU41" s="7"/>
      <c r="AV41" s="7"/>
    </row>
    <row r="42" spans="1:48" x14ac:dyDescent="0.35">
      <c r="A42" s="7"/>
      <c r="B42" s="7"/>
      <c r="C42" s="7"/>
      <c r="D42" s="7"/>
      <c r="E42" s="7"/>
      <c r="F42" s="7"/>
      <c r="G42" s="7"/>
      <c r="H42" s="7"/>
      <c r="I42" s="7"/>
      <c r="J42" s="7"/>
      <c r="K42" s="7"/>
      <c r="L42" s="7"/>
      <c r="M42" s="7"/>
      <c r="N42" s="7"/>
      <c r="O42" s="7"/>
      <c r="P42" s="7"/>
      <c r="Q42" s="7"/>
      <c r="R42" s="109"/>
      <c r="S42" s="7"/>
      <c r="T42" s="7"/>
      <c r="U42" s="7"/>
      <c r="V42" s="7"/>
      <c r="W42" s="7"/>
      <c r="X42" s="7"/>
      <c r="Y42" s="7"/>
      <c r="Z42" s="7"/>
      <c r="AA42" s="7"/>
      <c r="AB42" s="7"/>
      <c r="AC42" s="7"/>
      <c r="AD42" s="7"/>
      <c r="AE42" s="7"/>
      <c r="AF42" s="7"/>
      <c r="AG42" s="7"/>
      <c r="AH42" s="7"/>
      <c r="AI42" s="109"/>
      <c r="AJ42" s="7"/>
      <c r="AK42" s="7"/>
      <c r="AL42" s="7"/>
      <c r="AM42" s="7"/>
      <c r="AN42" s="7"/>
      <c r="AO42" s="7"/>
      <c r="AP42" s="7"/>
      <c r="AQ42" s="7"/>
      <c r="AR42" s="7"/>
      <c r="AS42" s="7"/>
      <c r="AT42" s="7"/>
      <c r="AU42" s="7"/>
      <c r="AV42" s="7"/>
    </row>
    <row r="43" spans="1:48" x14ac:dyDescent="0.35">
      <c r="A43" s="7"/>
      <c r="B43" s="7"/>
      <c r="C43" s="7"/>
      <c r="D43" s="7"/>
      <c r="E43" s="7"/>
      <c r="F43" s="7"/>
      <c r="G43" s="7"/>
      <c r="H43" s="7"/>
      <c r="I43" s="7"/>
      <c r="J43" s="7"/>
      <c r="K43" s="7"/>
      <c r="L43" s="7"/>
      <c r="M43" s="7"/>
      <c r="N43" s="7"/>
      <c r="O43" s="7"/>
      <c r="P43" s="7"/>
      <c r="Q43" s="7"/>
      <c r="R43" s="109"/>
      <c r="S43" s="7"/>
      <c r="T43" s="7"/>
      <c r="U43" s="7"/>
      <c r="V43" s="7"/>
      <c r="W43" s="7"/>
      <c r="X43" s="7"/>
      <c r="Y43" s="7"/>
      <c r="Z43" s="7"/>
      <c r="AA43" s="7"/>
      <c r="AB43" s="7"/>
      <c r="AC43" s="7"/>
      <c r="AD43" s="7"/>
      <c r="AE43" s="7"/>
      <c r="AF43" s="7"/>
      <c r="AG43" s="7"/>
      <c r="AH43" s="7"/>
      <c r="AI43" s="109"/>
      <c r="AJ43" s="7"/>
      <c r="AK43" s="7"/>
      <c r="AL43" s="7"/>
      <c r="AM43" s="7"/>
      <c r="AN43" s="7"/>
      <c r="AO43" s="7"/>
      <c r="AP43" s="7"/>
      <c r="AQ43" s="7"/>
      <c r="AR43" s="7"/>
      <c r="AS43" s="7"/>
      <c r="AT43" s="7"/>
      <c r="AU43" s="7"/>
      <c r="AV43" s="7"/>
    </row>
    <row r="44" spans="1:48" x14ac:dyDescent="0.35">
      <c r="A44" s="7"/>
      <c r="B44" s="7"/>
      <c r="C44" s="7"/>
      <c r="D44" s="7"/>
      <c r="E44" s="7"/>
      <c r="F44" s="7"/>
      <c r="G44" s="7"/>
      <c r="H44" s="7"/>
      <c r="I44" s="7"/>
      <c r="J44" s="7"/>
      <c r="K44" s="7"/>
      <c r="L44" s="7"/>
      <c r="M44" s="7"/>
      <c r="N44" s="7"/>
      <c r="O44" s="7"/>
      <c r="P44" s="7"/>
      <c r="Q44" s="7"/>
      <c r="R44" s="109"/>
      <c r="S44" s="7"/>
      <c r="T44" s="7"/>
      <c r="U44" s="7"/>
      <c r="V44" s="7"/>
      <c r="W44" s="7"/>
      <c r="X44" s="7"/>
      <c r="Y44" s="7"/>
      <c r="Z44" s="7"/>
      <c r="AA44" s="7"/>
      <c r="AB44" s="7"/>
      <c r="AC44" s="7"/>
      <c r="AD44" s="7"/>
      <c r="AE44" s="7"/>
      <c r="AF44" s="7"/>
      <c r="AG44" s="7"/>
      <c r="AH44" s="7"/>
      <c r="AI44" s="109"/>
      <c r="AJ44" s="7"/>
      <c r="AK44" s="7"/>
      <c r="AL44" s="7"/>
      <c r="AM44" s="7"/>
      <c r="AN44" s="7"/>
      <c r="AO44" s="7"/>
      <c r="AP44" s="7"/>
      <c r="AQ44" s="7"/>
      <c r="AR44" s="7"/>
      <c r="AS44" s="7"/>
      <c r="AT44" s="7"/>
      <c r="AU44" s="7"/>
      <c r="AV44" s="7"/>
    </row>
    <row r="45" spans="1:48" x14ac:dyDescent="0.35">
      <c r="A45" s="7"/>
      <c r="B45" s="7"/>
      <c r="C45" s="7"/>
      <c r="D45" s="7"/>
      <c r="E45" s="7"/>
      <c r="F45" s="7"/>
      <c r="G45" s="7"/>
      <c r="H45" s="7"/>
      <c r="I45" s="7"/>
      <c r="J45" s="7"/>
      <c r="K45" s="7"/>
      <c r="L45" s="7"/>
      <c r="M45" s="7"/>
      <c r="N45" s="7"/>
      <c r="O45" s="7"/>
      <c r="P45" s="7"/>
      <c r="Q45" s="7"/>
      <c r="R45" s="109"/>
      <c r="S45" s="7"/>
      <c r="T45" s="7"/>
      <c r="U45" s="7"/>
      <c r="V45" s="7"/>
      <c r="W45" s="7"/>
      <c r="X45" s="7"/>
      <c r="Y45" s="7"/>
      <c r="Z45" s="7"/>
      <c r="AA45" s="7"/>
      <c r="AB45" s="7"/>
      <c r="AC45" s="7"/>
      <c r="AD45" s="7"/>
      <c r="AE45" s="7"/>
      <c r="AF45" s="7"/>
      <c r="AG45" s="7"/>
      <c r="AH45" s="7"/>
      <c r="AI45" s="109"/>
      <c r="AJ45" s="7"/>
      <c r="AK45" s="7"/>
      <c r="AL45" s="7"/>
      <c r="AM45" s="7"/>
      <c r="AN45" s="7"/>
      <c r="AO45" s="7"/>
      <c r="AP45" s="7"/>
      <c r="AQ45" s="7"/>
      <c r="AR45" s="7"/>
      <c r="AS45" s="7"/>
      <c r="AT45" s="7"/>
      <c r="AU45" s="7"/>
      <c r="AV45" s="7"/>
    </row>
    <row r="46" spans="1:48" x14ac:dyDescent="0.35">
      <c r="A46" s="7"/>
      <c r="B46" s="7"/>
      <c r="C46" s="7"/>
      <c r="D46" s="7"/>
      <c r="E46" s="7"/>
      <c r="F46" s="7"/>
      <c r="G46" s="7"/>
      <c r="H46" s="7"/>
      <c r="I46" s="7"/>
      <c r="J46" s="7"/>
      <c r="K46" s="7"/>
      <c r="L46" s="7"/>
      <c r="M46" s="7"/>
      <c r="N46" s="7"/>
      <c r="O46" s="7"/>
      <c r="P46" s="7"/>
      <c r="Q46" s="7"/>
      <c r="R46" s="109"/>
      <c r="S46" s="7"/>
      <c r="T46" s="7"/>
      <c r="U46" s="7"/>
      <c r="V46" s="7"/>
      <c r="W46" s="7"/>
      <c r="X46" s="7"/>
      <c r="Y46" s="7"/>
      <c r="Z46" s="7"/>
      <c r="AA46" s="7"/>
      <c r="AB46" s="7"/>
      <c r="AC46" s="7"/>
      <c r="AD46" s="7"/>
      <c r="AE46" s="7"/>
      <c r="AF46" s="7"/>
      <c r="AG46" s="7"/>
      <c r="AH46" s="7"/>
      <c r="AI46" s="109"/>
      <c r="AJ46" s="7"/>
      <c r="AK46" s="7"/>
      <c r="AL46" s="7"/>
      <c r="AM46" s="7"/>
      <c r="AN46" s="7"/>
      <c r="AO46" s="7"/>
      <c r="AP46" s="7"/>
      <c r="AQ46" s="7"/>
      <c r="AR46" s="7"/>
      <c r="AS46" s="7"/>
      <c r="AT46" s="7"/>
      <c r="AU46" s="7"/>
      <c r="AV46" s="7"/>
    </row>
    <row r="47" spans="1:48" x14ac:dyDescent="0.35">
      <c r="A47" s="7"/>
      <c r="B47" s="7"/>
      <c r="C47" s="7"/>
      <c r="D47" s="7"/>
      <c r="E47" s="7"/>
      <c r="F47" s="7"/>
      <c r="G47" s="7"/>
      <c r="H47" s="7"/>
      <c r="I47" s="7"/>
      <c r="J47" s="7"/>
      <c r="K47" s="7"/>
      <c r="L47" s="7"/>
      <c r="M47" s="7"/>
      <c r="N47" s="7"/>
      <c r="O47" s="7"/>
      <c r="P47" s="7"/>
      <c r="Q47" s="7"/>
      <c r="R47" s="109"/>
      <c r="S47" s="7"/>
      <c r="T47" s="7"/>
      <c r="U47" s="7"/>
      <c r="V47" s="7"/>
      <c r="W47" s="7"/>
      <c r="X47" s="7"/>
      <c r="Y47" s="7"/>
      <c r="Z47" s="7"/>
      <c r="AA47" s="7"/>
      <c r="AB47" s="7"/>
      <c r="AC47" s="7"/>
      <c r="AD47" s="7"/>
      <c r="AE47" s="7"/>
      <c r="AF47" s="7"/>
      <c r="AG47" s="7"/>
      <c r="AH47" s="7"/>
      <c r="AI47" s="109"/>
      <c r="AJ47" s="7"/>
      <c r="AK47" s="7"/>
      <c r="AL47" s="7"/>
      <c r="AM47" s="7"/>
      <c r="AN47" s="7"/>
      <c r="AO47" s="7"/>
      <c r="AP47" s="7"/>
      <c r="AQ47" s="7"/>
      <c r="AR47" s="7"/>
      <c r="AS47" s="7"/>
      <c r="AT47" s="7"/>
      <c r="AU47" s="7"/>
      <c r="AV47" s="7"/>
    </row>
    <row r="48" spans="1:48" x14ac:dyDescent="0.35">
      <c r="A48" s="7"/>
      <c r="B48" s="7"/>
      <c r="C48" s="7"/>
      <c r="D48" s="7"/>
      <c r="E48" s="7"/>
      <c r="F48" s="7"/>
      <c r="G48" s="7"/>
      <c r="H48" s="7"/>
      <c r="I48" s="7"/>
      <c r="J48" s="7"/>
      <c r="K48" s="7"/>
      <c r="L48" s="7"/>
      <c r="M48" s="7"/>
      <c r="N48" s="7"/>
      <c r="O48" s="7"/>
      <c r="P48" s="7"/>
      <c r="Q48" s="7"/>
      <c r="R48" s="109"/>
      <c r="S48" s="7"/>
      <c r="T48" s="7"/>
      <c r="U48" s="7"/>
      <c r="V48" s="7"/>
      <c r="W48" s="7"/>
      <c r="X48" s="7"/>
      <c r="Y48" s="7"/>
      <c r="Z48" s="7"/>
      <c r="AA48" s="7"/>
      <c r="AB48" s="7"/>
      <c r="AC48" s="7"/>
      <c r="AD48" s="7"/>
      <c r="AE48" s="7"/>
      <c r="AF48" s="7"/>
      <c r="AG48" s="7"/>
      <c r="AH48" s="7"/>
      <c r="AI48" s="109"/>
      <c r="AJ48" s="7"/>
      <c r="AK48" s="7"/>
      <c r="AL48" s="7"/>
      <c r="AM48" s="7"/>
      <c r="AN48" s="7"/>
      <c r="AO48" s="7"/>
      <c r="AP48" s="7"/>
      <c r="AQ48" s="7"/>
      <c r="AR48" s="7"/>
      <c r="AS48" s="7"/>
      <c r="AT48" s="7"/>
      <c r="AU48" s="7"/>
      <c r="AV48" s="7"/>
    </row>
    <row r="49" spans="1:48" x14ac:dyDescent="0.35">
      <c r="A49" s="7"/>
      <c r="B49" s="7"/>
      <c r="C49" s="7"/>
      <c r="D49" s="7"/>
      <c r="E49" s="7"/>
      <c r="F49" s="7"/>
      <c r="G49" s="7"/>
      <c r="H49" s="7"/>
      <c r="I49" s="7"/>
      <c r="J49" s="7"/>
      <c r="K49" s="7"/>
      <c r="L49" s="7"/>
      <c r="M49" s="7"/>
      <c r="N49" s="7"/>
      <c r="O49" s="7"/>
      <c r="P49" s="7"/>
      <c r="Q49" s="7"/>
      <c r="R49" s="109"/>
      <c r="S49" s="7"/>
      <c r="T49" s="7"/>
      <c r="U49" s="7"/>
      <c r="V49" s="7"/>
      <c r="W49" s="7"/>
      <c r="X49" s="7"/>
      <c r="Y49" s="7"/>
      <c r="Z49" s="7"/>
      <c r="AA49" s="7"/>
      <c r="AB49" s="7"/>
      <c r="AC49" s="7"/>
      <c r="AD49" s="7"/>
      <c r="AE49" s="7"/>
      <c r="AF49" s="7"/>
      <c r="AG49" s="7"/>
      <c r="AH49" s="7"/>
      <c r="AI49" s="109"/>
      <c r="AJ49" s="7"/>
      <c r="AK49" s="7"/>
      <c r="AL49" s="7"/>
      <c r="AM49" s="7"/>
      <c r="AN49" s="7"/>
      <c r="AO49" s="7"/>
      <c r="AP49" s="7"/>
      <c r="AQ49" s="7"/>
      <c r="AR49" s="7"/>
      <c r="AS49" s="7"/>
      <c r="AT49" s="7"/>
      <c r="AU49" s="7"/>
      <c r="AV49" s="7"/>
    </row>
    <row r="50" spans="1:48" x14ac:dyDescent="0.35">
      <c r="A50" s="7"/>
      <c r="B50" s="7"/>
      <c r="C50" s="7"/>
      <c r="D50" s="7"/>
      <c r="E50" s="7"/>
      <c r="F50" s="7"/>
      <c r="G50" s="7"/>
      <c r="H50" s="7"/>
      <c r="I50" s="7"/>
      <c r="J50" s="7"/>
      <c r="K50" s="7"/>
      <c r="L50" s="7"/>
      <c r="M50" s="7"/>
      <c r="N50" s="7"/>
      <c r="O50" s="7"/>
      <c r="P50" s="7"/>
      <c r="Q50" s="7"/>
      <c r="R50" s="109"/>
      <c r="S50" s="7"/>
      <c r="T50" s="7"/>
      <c r="U50" s="7"/>
      <c r="V50" s="7"/>
      <c r="W50" s="7"/>
      <c r="X50" s="7"/>
      <c r="Y50" s="7"/>
      <c r="Z50" s="7"/>
      <c r="AA50" s="7"/>
      <c r="AB50" s="7"/>
      <c r="AC50" s="7"/>
      <c r="AD50" s="7"/>
      <c r="AE50" s="7"/>
      <c r="AF50" s="7"/>
      <c r="AG50" s="7"/>
      <c r="AH50" s="7"/>
      <c r="AI50" s="109"/>
      <c r="AJ50" s="7"/>
      <c r="AK50" s="7"/>
      <c r="AL50" s="7"/>
      <c r="AM50" s="7"/>
      <c r="AN50" s="7"/>
      <c r="AO50" s="7"/>
      <c r="AP50" s="7"/>
      <c r="AQ50" s="7"/>
      <c r="AR50" s="7"/>
      <c r="AS50" s="7"/>
      <c r="AT50" s="7"/>
      <c r="AU50" s="7"/>
      <c r="AV50" s="7"/>
    </row>
    <row r="51" spans="1:48" x14ac:dyDescent="0.35">
      <c r="A51" s="7"/>
      <c r="B51" s="7"/>
      <c r="C51" s="7"/>
      <c r="D51" s="7"/>
      <c r="E51" s="7"/>
      <c r="F51" s="7"/>
      <c r="G51" s="7"/>
      <c r="H51" s="7"/>
      <c r="I51" s="7"/>
      <c r="J51" s="7"/>
      <c r="K51" s="7"/>
      <c r="L51" s="7"/>
      <c r="M51" s="7"/>
      <c r="N51" s="7"/>
      <c r="O51" s="7"/>
      <c r="P51" s="7"/>
      <c r="Q51" s="7"/>
      <c r="R51" s="109"/>
      <c r="S51" s="7"/>
      <c r="T51" s="7"/>
      <c r="U51" s="7"/>
      <c r="V51" s="7"/>
      <c r="W51" s="7"/>
      <c r="X51" s="7"/>
      <c r="Y51" s="7"/>
      <c r="Z51" s="7"/>
      <c r="AA51" s="7"/>
      <c r="AB51" s="7"/>
      <c r="AC51" s="7"/>
      <c r="AD51" s="7"/>
      <c r="AE51" s="7"/>
      <c r="AF51" s="7"/>
      <c r="AG51" s="7"/>
      <c r="AH51" s="7"/>
      <c r="AI51" s="109"/>
      <c r="AJ51" s="7"/>
      <c r="AK51" s="7"/>
      <c r="AL51" s="7"/>
      <c r="AM51" s="7"/>
      <c r="AN51" s="7"/>
      <c r="AO51" s="7"/>
      <c r="AP51" s="7"/>
      <c r="AQ51" s="7"/>
      <c r="AR51" s="7"/>
      <c r="AS51" s="7"/>
      <c r="AT51" s="7"/>
      <c r="AU51" s="7"/>
      <c r="AV51" s="7"/>
    </row>
    <row r="52" spans="1:48" x14ac:dyDescent="0.35">
      <c r="A52" s="7"/>
      <c r="B52" s="7"/>
      <c r="C52" s="7"/>
      <c r="D52" s="7"/>
      <c r="E52" s="7"/>
      <c r="F52" s="7"/>
      <c r="G52" s="7"/>
      <c r="H52" s="7"/>
      <c r="I52" s="7"/>
      <c r="J52" s="7"/>
      <c r="K52" s="7"/>
      <c r="L52" s="7"/>
      <c r="M52" s="7"/>
      <c r="N52" s="7"/>
      <c r="O52" s="7"/>
      <c r="P52" s="7"/>
      <c r="Q52" s="7"/>
      <c r="R52" s="109"/>
      <c r="S52" s="7"/>
      <c r="T52" s="7"/>
      <c r="U52" s="7"/>
      <c r="V52" s="7"/>
      <c r="W52" s="7"/>
      <c r="X52" s="7"/>
      <c r="Y52" s="7"/>
      <c r="Z52" s="7"/>
      <c r="AA52" s="7"/>
      <c r="AB52" s="7"/>
      <c r="AC52" s="7"/>
      <c r="AD52" s="7"/>
      <c r="AE52" s="7"/>
      <c r="AF52" s="7"/>
      <c r="AG52" s="7"/>
      <c r="AH52" s="7"/>
      <c r="AI52" s="109"/>
      <c r="AJ52" s="7"/>
      <c r="AK52" s="7"/>
      <c r="AL52" s="7"/>
      <c r="AM52" s="7"/>
      <c r="AN52" s="7"/>
      <c r="AO52" s="7"/>
      <c r="AP52" s="7"/>
      <c r="AQ52" s="7"/>
      <c r="AR52" s="7"/>
      <c r="AS52" s="7"/>
      <c r="AT52" s="7"/>
      <c r="AU52" s="7"/>
      <c r="AV52" s="7"/>
    </row>
    <row r="53" spans="1:48" x14ac:dyDescent="0.35">
      <c r="A53" s="7"/>
      <c r="B53" s="7"/>
      <c r="C53" s="7"/>
      <c r="D53" s="7"/>
      <c r="E53" s="7"/>
      <c r="F53" s="7"/>
      <c r="G53" s="7"/>
      <c r="H53" s="7"/>
      <c r="I53" s="7"/>
      <c r="J53" s="7"/>
      <c r="K53" s="7"/>
      <c r="L53" s="7"/>
      <c r="M53" s="7"/>
      <c r="N53" s="7"/>
      <c r="O53" s="7"/>
      <c r="P53" s="7"/>
      <c r="Q53" s="7"/>
      <c r="R53" s="109"/>
      <c r="S53" s="7"/>
      <c r="T53" s="7"/>
      <c r="U53" s="7"/>
      <c r="V53" s="7"/>
      <c r="W53" s="7"/>
      <c r="X53" s="7"/>
      <c r="Y53" s="7"/>
      <c r="Z53" s="7"/>
      <c r="AA53" s="7"/>
      <c r="AB53" s="7"/>
      <c r="AC53" s="7"/>
      <c r="AD53" s="7"/>
      <c r="AE53" s="7"/>
      <c r="AF53" s="7"/>
      <c r="AG53" s="7"/>
      <c r="AH53" s="7"/>
      <c r="AI53" s="109"/>
      <c r="AJ53" s="7"/>
      <c r="AK53" s="7"/>
      <c r="AL53" s="7"/>
      <c r="AM53" s="7"/>
      <c r="AN53" s="7"/>
      <c r="AO53" s="7"/>
      <c r="AP53" s="7"/>
      <c r="AQ53" s="7"/>
      <c r="AR53" s="7"/>
      <c r="AS53" s="7"/>
      <c r="AT53" s="7"/>
      <c r="AU53" s="7"/>
      <c r="AV53" s="7"/>
    </row>
    <row r="54" spans="1:48" x14ac:dyDescent="0.35">
      <c r="A54" s="7"/>
      <c r="B54" s="7"/>
      <c r="C54" s="7"/>
      <c r="D54" s="7"/>
      <c r="E54" s="7"/>
      <c r="F54" s="7"/>
      <c r="G54" s="7"/>
      <c r="H54" s="7"/>
      <c r="I54" s="7"/>
      <c r="J54" s="7"/>
      <c r="K54" s="7"/>
      <c r="L54" s="7"/>
      <c r="M54" s="7"/>
      <c r="N54" s="7"/>
      <c r="O54" s="7"/>
      <c r="P54" s="7"/>
      <c r="Q54" s="7"/>
      <c r="R54" s="109"/>
      <c r="S54" s="7"/>
      <c r="T54" s="7"/>
      <c r="U54" s="7"/>
      <c r="V54" s="7"/>
      <c r="W54" s="7"/>
      <c r="X54" s="7"/>
      <c r="Y54" s="7"/>
      <c r="Z54" s="7"/>
      <c r="AA54" s="7"/>
      <c r="AB54" s="7"/>
      <c r="AC54" s="7"/>
      <c r="AD54" s="7"/>
      <c r="AE54" s="7"/>
      <c r="AF54" s="7"/>
      <c r="AG54" s="7"/>
      <c r="AH54" s="7"/>
      <c r="AI54" s="109"/>
      <c r="AJ54" s="7"/>
      <c r="AK54" s="7"/>
      <c r="AL54" s="7"/>
      <c r="AM54" s="7"/>
      <c r="AN54" s="7"/>
      <c r="AO54" s="7"/>
      <c r="AP54" s="7"/>
      <c r="AQ54" s="7"/>
      <c r="AR54" s="7"/>
      <c r="AS54" s="7"/>
      <c r="AT54" s="7"/>
      <c r="AU54" s="7"/>
      <c r="AV54" s="7"/>
    </row>
    <row r="55" spans="1:48" x14ac:dyDescent="0.35">
      <c r="A55" s="7"/>
      <c r="B55" s="7"/>
      <c r="C55" s="7"/>
      <c r="D55" s="7"/>
      <c r="E55" s="7"/>
      <c r="F55" s="7"/>
      <c r="G55" s="7"/>
      <c r="H55" s="7"/>
      <c r="I55" s="7"/>
      <c r="J55" s="7"/>
      <c r="K55" s="7"/>
      <c r="L55" s="7"/>
      <c r="M55" s="7"/>
      <c r="N55" s="7"/>
      <c r="O55" s="7"/>
      <c r="P55" s="7"/>
      <c r="Q55" s="7"/>
      <c r="R55" s="109"/>
      <c r="S55" s="7"/>
      <c r="T55" s="7"/>
      <c r="U55" s="7"/>
      <c r="V55" s="7"/>
      <c r="W55" s="7"/>
      <c r="X55" s="7"/>
      <c r="Y55" s="7"/>
      <c r="Z55" s="7"/>
      <c r="AA55" s="7"/>
      <c r="AB55" s="7"/>
      <c r="AC55" s="7"/>
      <c r="AD55" s="7"/>
      <c r="AE55" s="7"/>
      <c r="AF55" s="7"/>
      <c r="AG55" s="7"/>
      <c r="AH55" s="7"/>
      <c r="AI55" s="109"/>
      <c r="AJ55" s="7"/>
      <c r="AK55" s="7"/>
      <c r="AL55" s="7"/>
      <c r="AM55" s="7"/>
      <c r="AN55" s="7"/>
      <c r="AO55" s="7"/>
      <c r="AP55" s="7"/>
      <c r="AQ55" s="7"/>
      <c r="AR55" s="7"/>
      <c r="AS55" s="7"/>
      <c r="AT55" s="7"/>
      <c r="AU55" s="7"/>
      <c r="AV55" s="7"/>
    </row>
    <row r="56" spans="1:48" x14ac:dyDescent="0.35">
      <c r="A56" s="7"/>
      <c r="B56" s="7"/>
      <c r="C56" s="7"/>
      <c r="D56" s="7"/>
      <c r="E56" s="7"/>
      <c r="F56" s="7"/>
      <c r="G56" s="7"/>
      <c r="H56" s="7"/>
      <c r="I56" s="7"/>
      <c r="J56" s="7"/>
      <c r="K56" s="7"/>
      <c r="L56" s="7"/>
      <c r="M56" s="7"/>
      <c r="N56" s="7"/>
      <c r="O56" s="7"/>
      <c r="P56" s="7"/>
      <c r="Q56" s="7"/>
      <c r="R56" s="109"/>
      <c r="S56" s="7"/>
      <c r="T56" s="7"/>
      <c r="U56" s="7"/>
      <c r="V56" s="7"/>
      <c r="W56" s="7"/>
      <c r="X56" s="7"/>
      <c r="Y56" s="7"/>
      <c r="Z56" s="7"/>
      <c r="AA56" s="7"/>
      <c r="AB56" s="7"/>
      <c r="AC56" s="7"/>
      <c r="AD56" s="7"/>
      <c r="AE56" s="7"/>
      <c r="AF56" s="7"/>
      <c r="AG56" s="7"/>
      <c r="AH56" s="7"/>
      <c r="AI56" s="109"/>
      <c r="AJ56" s="7"/>
      <c r="AK56" s="7"/>
      <c r="AL56" s="7"/>
      <c r="AM56" s="7"/>
      <c r="AN56" s="7"/>
      <c r="AO56" s="7"/>
      <c r="AP56" s="7"/>
      <c r="AQ56" s="7"/>
      <c r="AR56" s="7"/>
      <c r="AS56" s="7"/>
      <c r="AT56" s="7"/>
      <c r="AU56" s="7"/>
      <c r="AV56" s="7"/>
    </row>
    <row r="57" spans="1:48" x14ac:dyDescent="0.35">
      <c r="A57" s="7"/>
      <c r="B57" s="7"/>
      <c r="C57" s="7"/>
      <c r="D57" s="7"/>
      <c r="E57" s="7"/>
      <c r="F57" s="7"/>
      <c r="G57" s="7"/>
      <c r="H57" s="7"/>
      <c r="I57" s="7"/>
      <c r="J57" s="7"/>
      <c r="K57" s="7"/>
      <c r="L57" s="7"/>
      <c r="M57" s="7"/>
      <c r="N57" s="7"/>
      <c r="O57" s="7"/>
      <c r="P57" s="7"/>
      <c r="Q57" s="7"/>
      <c r="R57" s="109"/>
      <c r="S57" s="7"/>
      <c r="T57" s="7"/>
      <c r="U57" s="7"/>
      <c r="V57" s="7"/>
      <c r="W57" s="7"/>
      <c r="X57" s="7"/>
      <c r="Y57" s="7"/>
      <c r="Z57" s="7"/>
      <c r="AA57" s="7"/>
      <c r="AB57" s="7"/>
      <c r="AC57" s="7"/>
      <c r="AD57" s="7"/>
      <c r="AE57" s="7"/>
      <c r="AF57" s="7"/>
      <c r="AG57" s="7"/>
      <c r="AH57" s="7"/>
      <c r="AI57" s="109"/>
      <c r="AJ57" s="7"/>
      <c r="AK57" s="7"/>
      <c r="AL57" s="7"/>
      <c r="AM57" s="7"/>
      <c r="AN57" s="7"/>
      <c r="AO57" s="7"/>
      <c r="AP57" s="7"/>
      <c r="AQ57" s="7"/>
      <c r="AR57" s="7"/>
      <c r="AS57" s="7"/>
      <c r="AT57" s="7"/>
      <c r="AU57" s="7"/>
      <c r="AV57" s="7"/>
    </row>
    <row r="58" spans="1:48" x14ac:dyDescent="0.35">
      <c r="A58" s="7"/>
      <c r="B58" s="7"/>
      <c r="C58" s="7"/>
      <c r="D58" s="7"/>
      <c r="E58" s="7"/>
      <c r="F58" s="7"/>
      <c r="G58" s="7"/>
      <c r="H58" s="7"/>
      <c r="I58" s="7"/>
      <c r="J58" s="7"/>
      <c r="K58" s="7"/>
      <c r="L58" s="7"/>
      <c r="M58" s="7"/>
      <c r="N58" s="7"/>
      <c r="O58" s="7"/>
      <c r="P58" s="7"/>
      <c r="Q58" s="7"/>
      <c r="R58" s="109"/>
      <c r="S58" s="7"/>
      <c r="T58" s="7"/>
      <c r="U58" s="7"/>
      <c r="V58" s="7"/>
      <c r="W58" s="7"/>
      <c r="X58" s="7"/>
      <c r="Y58" s="7"/>
      <c r="Z58" s="7"/>
      <c r="AA58" s="7"/>
      <c r="AB58" s="7"/>
      <c r="AC58" s="7"/>
      <c r="AD58" s="7"/>
      <c r="AE58" s="7"/>
      <c r="AF58" s="7"/>
      <c r="AG58" s="7"/>
      <c r="AH58" s="7"/>
      <c r="AI58" s="109"/>
      <c r="AJ58" s="7"/>
      <c r="AK58" s="7"/>
      <c r="AL58" s="7"/>
      <c r="AM58" s="7"/>
      <c r="AN58" s="7"/>
      <c r="AO58" s="7"/>
      <c r="AP58" s="7"/>
      <c r="AQ58" s="7"/>
      <c r="AR58" s="7"/>
      <c r="AS58" s="7"/>
      <c r="AT58" s="7"/>
      <c r="AU58" s="7"/>
      <c r="AV58" s="7"/>
    </row>
    <row r="59" spans="1:48" x14ac:dyDescent="0.35">
      <c r="A59" s="7"/>
      <c r="B59" s="7"/>
      <c r="C59" s="7"/>
      <c r="D59" s="7"/>
      <c r="E59" s="7"/>
      <c r="F59" s="7"/>
      <c r="G59" s="7"/>
      <c r="H59" s="7"/>
      <c r="I59" s="7"/>
      <c r="J59" s="7"/>
      <c r="K59" s="7"/>
      <c r="L59" s="7"/>
      <c r="M59" s="7"/>
      <c r="N59" s="7"/>
      <c r="O59" s="7"/>
      <c r="P59" s="7"/>
      <c r="Q59" s="7"/>
      <c r="R59" s="109"/>
      <c r="S59" s="7"/>
      <c r="T59" s="7"/>
      <c r="U59" s="7"/>
      <c r="V59" s="7"/>
      <c r="W59" s="7"/>
      <c r="X59" s="7"/>
      <c r="Y59" s="7"/>
      <c r="Z59" s="7"/>
      <c r="AA59" s="7"/>
      <c r="AB59" s="7"/>
      <c r="AC59" s="7"/>
      <c r="AD59" s="7"/>
      <c r="AE59" s="7"/>
      <c r="AF59" s="7"/>
      <c r="AG59" s="7"/>
      <c r="AH59" s="7"/>
      <c r="AI59" s="109"/>
      <c r="AJ59" s="7"/>
      <c r="AK59" s="7"/>
      <c r="AL59" s="7"/>
      <c r="AM59" s="7"/>
      <c r="AN59" s="7"/>
      <c r="AO59" s="7"/>
      <c r="AP59" s="7"/>
      <c r="AQ59" s="7"/>
      <c r="AR59" s="7"/>
      <c r="AS59" s="7"/>
      <c r="AT59" s="7"/>
      <c r="AU59" s="7"/>
      <c r="AV59" s="7"/>
    </row>
    <row r="60" spans="1:48" x14ac:dyDescent="0.35">
      <c r="A60" s="7"/>
      <c r="B60" s="7"/>
      <c r="C60" s="7"/>
      <c r="D60" s="7"/>
      <c r="E60" s="7"/>
      <c r="F60" s="7"/>
      <c r="G60" s="7"/>
      <c r="H60" s="7"/>
      <c r="I60" s="7"/>
      <c r="J60" s="7"/>
      <c r="K60" s="7"/>
      <c r="L60" s="7"/>
      <c r="M60" s="7"/>
      <c r="N60" s="7"/>
      <c r="O60" s="7"/>
      <c r="P60" s="7"/>
      <c r="Q60" s="7"/>
      <c r="R60" s="109"/>
      <c r="S60" s="7"/>
      <c r="T60" s="7"/>
      <c r="U60" s="7"/>
      <c r="V60" s="7"/>
      <c r="W60" s="7"/>
      <c r="X60" s="7"/>
      <c r="Y60" s="7"/>
      <c r="Z60" s="7"/>
      <c r="AA60" s="7"/>
      <c r="AB60" s="7"/>
      <c r="AC60" s="7"/>
      <c r="AD60" s="7"/>
      <c r="AE60" s="7"/>
      <c r="AF60" s="7"/>
      <c r="AG60" s="7"/>
      <c r="AH60" s="7"/>
      <c r="AI60" s="109"/>
      <c r="AJ60" s="7"/>
      <c r="AK60" s="7"/>
      <c r="AL60" s="7"/>
      <c r="AM60" s="7"/>
      <c r="AN60" s="7"/>
      <c r="AO60" s="7"/>
      <c r="AP60" s="7"/>
      <c r="AQ60" s="7"/>
      <c r="AR60" s="7"/>
      <c r="AS60" s="7"/>
      <c r="AT60" s="7"/>
      <c r="AU60" s="7"/>
      <c r="AV60" s="7"/>
    </row>
    <row r="61" spans="1:48" x14ac:dyDescent="0.35">
      <c r="A61" s="7"/>
      <c r="B61" s="7"/>
      <c r="C61" s="7"/>
      <c r="D61" s="7"/>
      <c r="E61" s="7"/>
      <c r="F61" s="7"/>
      <c r="G61" s="7"/>
      <c r="H61" s="7"/>
      <c r="I61" s="7"/>
      <c r="J61" s="7"/>
      <c r="K61" s="7"/>
      <c r="L61" s="7"/>
      <c r="M61" s="7"/>
      <c r="N61" s="7"/>
      <c r="O61" s="7"/>
      <c r="P61" s="7"/>
      <c r="Q61" s="7"/>
      <c r="R61" s="109"/>
      <c r="S61" s="7"/>
      <c r="T61" s="7"/>
      <c r="U61" s="7"/>
      <c r="V61" s="7"/>
      <c r="W61" s="7"/>
      <c r="X61" s="7"/>
      <c r="Y61" s="7"/>
      <c r="Z61" s="7"/>
      <c r="AA61" s="7"/>
      <c r="AB61" s="7"/>
      <c r="AC61" s="7"/>
      <c r="AD61" s="7"/>
      <c r="AE61" s="7"/>
      <c r="AF61" s="7"/>
      <c r="AG61" s="7"/>
      <c r="AH61" s="7"/>
      <c r="AI61" s="109"/>
      <c r="AJ61" s="7"/>
      <c r="AK61" s="7"/>
      <c r="AL61" s="7"/>
      <c r="AM61" s="7"/>
      <c r="AN61" s="7"/>
      <c r="AO61" s="7"/>
      <c r="AP61" s="7"/>
      <c r="AQ61" s="7"/>
      <c r="AR61" s="7"/>
      <c r="AS61" s="7"/>
      <c r="AT61" s="7"/>
      <c r="AU61" s="7"/>
      <c r="AV61" s="7"/>
    </row>
    <row r="62" spans="1:48" x14ac:dyDescent="0.35">
      <c r="A62" s="7"/>
      <c r="B62" s="7"/>
      <c r="C62" s="7"/>
      <c r="D62" s="7"/>
      <c r="E62" s="7"/>
      <c r="F62" s="7"/>
      <c r="G62" s="7"/>
      <c r="H62" s="7"/>
      <c r="I62" s="7"/>
      <c r="J62" s="7"/>
      <c r="K62" s="7"/>
      <c r="L62" s="7"/>
      <c r="M62" s="7"/>
      <c r="N62" s="7"/>
      <c r="O62" s="7"/>
      <c r="P62" s="7"/>
      <c r="Q62" s="7"/>
      <c r="R62" s="109"/>
      <c r="S62" s="7"/>
      <c r="T62" s="7"/>
      <c r="U62" s="7"/>
      <c r="V62" s="7"/>
      <c r="W62" s="7"/>
      <c r="X62" s="7"/>
      <c r="Y62" s="7"/>
      <c r="Z62" s="7"/>
      <c r="AA62" s="7"/>
      <c r="AB62" s="7"/>
      <c r="AC62" s="7"/>
      <c r="AD62" s="7"/>
      <c r="AE62" s="7"/>
      <c r="AF62" s="7"/>
      <c r="AG62" s="7"/>
      <c r="AH62" s="7"/>
      <c r="AI62" s="109"/>
      <c r="AJ62" s="7"/>
      <c r="AK62" s="7"/>
      <c r="AL62" s="7"/>
      <c r="AM62" s="7"/>
      <c r="AN62" s="7"/>
      <c r="AO62" s="7"/>
      <c r="AP62" s="7"/>
      <c r="AQ62" s="7"/>
      <c r="AR62" s="7"/>
      <c r="AS62" s="7"/>
      <c r="AT62" s="7"/>
      <c r="AU62" s="7"/>
      <c r="AV62" s="7"/>
    </row>
    <row r="63" spans="1:48" x14ac:dyDescent="0.35">
      <c r="A63" s="7"/>
      <c r="B63" s="7"/>
      <c r="C63" s="7"/>
      <c r="D63" s="7"/>
      <c r="E63" s="7"/>
      <c r="F63" s="7"/>
      <c r="G63" s="7"/>
      <c r="H63" s="7"/>
      <c r="I63" s="7"/>
      <c r="J63" s="7"/>
      <c r="K63" s="7"/>
      <c r="L63" s="7"/>
      <c r="M63" s="7"/>
      <c r="N63" s="7"/>
      <c r="O63" s="7"/>
      <c r="P63" s="7"/>
      <c r="Q63" s="7"/>
      <c r="R63" s="109"/>
      <c r="S63" s="7"/>
      <c r="T63" s="7"/>
      <c r="U63" s="7"/>
      <c r="V63" s="7"/>
      <c r="W63" s="7"/>
      <c r="X63" s="7"/>
      <c r="Y63" s="7"/>
      <c r="Z63" s="7"/>
      <c r="AA63" s="7"/>
      <c r="AB63" s="7"/>
      <c r="AC63" s="7"/>
      <c r="AD63" s="7"/>
      <c r="AE63" s="7"/>
      <c r="AF63" s="7"/>
      <c r="AG63" s="7"/>
      <c r="AH63" s="7"/>
      <c r="AI63" s="109"/>
      <c r="AJ63" s="7"/>
      <c r="AK63" s="7"/>
      <c r="AL63" s="7"/>
      <c r="AM63" s="7"/>
      <c r="AN63" s="7"/>
      <c r="AO63" s="7"/>
      <c r="AP63" s="7"/>
      <c r="AQ63" s="7"/>
      <c r="AR63" s="7"/>
      <c r="AS63" s="7"/>
      <c r="AT63" s="7"/>
      <c r="AU63" s="7"/>
      <c r="AV63" s="7"/>
    </row>
    <row r="64" spans="1:48" x14ac:dyDescent="0.35">
      <c r="A64" s="7"/>
      <c r="B64" s="7"/>
      <c r="C64" s="7"/>
      <c r="D64" s="7"/>
      <c r="E64" s="7"/>
      <c r="F64" s="7"/>
      <c r="G64" s="7"/>
      <c r="H64" s="7"/>
      <c r="I64" s="7"/>
      <c r="J64" s="7"/>
      <c r="K64" s="7"/>
      <c r="L64" s="7"/>
      <c r="M64" s="7"/>
      <c r="N64" s="7"/>
      <c r="O64" s="7"/>
      <c r="P64" s="7"/>
      <c r="Q64" s="7"/>
      <c r="R64" s="109"/>
      <c r="S64" s="7"/>
      <c r="T64" s="7"/>
      <c r="U64" s="7"/>
      <c r="V64" s="7"/>
      <c r="W64" s="7"/>
      <c r="X64" s="7"/>
      <c r="Y64" s="7"/>
      <c r="Z64" s="7"/>
      <c r="AA64" s="7"/>
      <c r="AB64" s="7"/>
      <c r="AC64" s="7"/>
      <c r="AD64" s="7"/>
      <c r="AE64" s="7"/>
      <c r="AF64" s="7"/>
      <c r="AG64" s="7"/>
      <c r="AH64" s="7"/>
      <c r="AI64" s="109"/>
      <c r="AJ64" s="7"/>
      <c r="AK64" s="7"/>
      <c r="AL64" s="7"/>
      <c r="AM64" s="7"/>
      <c r="AN64" s="7"/>
      <c r="AO64" s="7"/>
      <c r="AP64" s="7"/>
      <c r="AQ64" s="7"/>
      <c r="AR64" s="7"/>
      <c r="AS64" s="7"/>
      <c r="AT64" s="7"/>
      <c r="AU64" s="7"/>
      <c r="AV64" s="7"/>
    </row>
    <row r="65" spans="1:48" x14ac:dyDescent="0.35">
      <c r="A65" s="7"/>
      <c r="B65" s="7"/>
      <c r="C65" s="7"/>
      <c r="D65" s="7"/>
      <c r="E65" s="7"/>
      <c r="F65" s="7"/>
      <c r="G65" s="7"/>
      <c r="H65" s="7"/>
      <c r="I65" s="7"/>
      <c r="J65" s="7"/>
      <c r="K65" s="7"/>
      <c r="L65" s="7"/>
      <c r="M65" s="7"/>
      <c r="N65" s="7"/>
      <c r="O65" s="7"/>
      <c r="P65" s="7"/>
      <c r="Q65" s="7"/>
      <c r="R65" s="109"/>
      <c r="S65" s="7"/>
      <c r="T65" s="7"/>
      <c r="U65" s="7"/>
      <c r="V65" s="7"/>
      <c r="W65" s="7"/>
      <c r="X65" s="7"/>
      <c r="Y65" s="7"/>
      <c r="Z65" s="7"/>
      <c r="AA65" s="7"/>
      <c r="AB65" s="7"/>
      <c r="AC65" s="7"/>
      <c r="AD65" s="7"/>
      <c r="AE65" s="7"/>
      <c r="AF65" s="7"/>
      <c r="AG65" s="7"/>
      <c r="AH65" s="7"/>
      <c r="AI65" s="109"/>
      <c r="AJ65" s="7"/>
      <c r="AK65" s="7"/>
      <c r="AL65" s="7"/>
      <c r="AM65" s="7"/>
      <c r="AN65" s="7"/>
      <c r="AO65" s="7"/>
      <c r="AP65" s="7"/>
      <c r="AQ65" s="7"/>
      <c r="AR65" s="7"/>
      <c r="AS65" s="7"/>
      <c r="AT65" s="7"/>
      <c r="AU65" s="7"/>
      <c r="AV65" s="7"/>
    </row>
    <row r="66" spans="1:48" x14ac:dyDescent="0.35">
      <c r="A66" s="7"/>
      <c r="B66" s="7"/>
      <c r="C66" s="7"/>
      <c r="D66" s="7"/>
      <c r="E66" s="7"/>
      <c r="F66" s="7"/>
      <c r="G66" s="7"/>
      <c r="H66" s="7"/>
      <c r="I66" s="7"/>
      <c r="J66" s="7"/>
      <c r="K66" s="7"/>
      <c r="L66" s="7"/>
      <c r="M66" s="7"/>
      <c r="N66" s="7"/>
      <c r="O66" s="7"/>
      <c r="P66" s="7"/>
      <c r="Q66" s="7"/>
      <c r="R66" s="109"/>
      <c r="S66" s="7"/>
      <c r="T66" s="7"/>
      <c r="U66" s="7"/>
      <c r="V66" s="7"/>
      <c r="W66" s="7"/>
      <c r="X66" s="7"/>
      <c r="Y66" s="7"/>
      <c r="Z66" s="7"/>
      <c r="AA66" s="7"/>
      <c r="AB66" s="7"/>
      <c r="AC66" s="7"/>
      <c r="AD66" s="7"/>
      <c r="AE66" s="7"/>
      <c r="AF66" s="7"/>
      <c r="AG66" s="7"/>
      <c r="AH66" s="7"/>
      <c r="AI66" s="109"/>
      <c r="AJ66" s="7"/>
      <c r="AK66" s="7"/>
      <c r="AL66" s="7"/>
      <c r="AM66" s="7"/>
      <c r="AN66" s="7"/>
      <c r="AO66" s="7"/>
      <c r="AP66" s="7"/>
      <c r="AQ66" s="7"/>
      <c r="AR66" s="7"/>
      <c r="AS66" s="7"/>
      <c r="AT66" s="7"/>
      <c r="AU66" s="7"/>
      <c r="AV66" s="7"/>
    </row>
    <row r="67" spans="1:48" x14ac:dyDescent="0.35">
      <c r="A67" s="7"/>
      <c r="B67" s="7"/>
      <c r="C67" s="7"/>
      <c r="D67" s="7"/>
      <c r="E67" s="7"/>
      <c r="F67" s="7"/>
      <c r="G67" s="7"/>
      <c r="H67" s="7"/>
      <c r="I67" s="7"/>
      <c r="J67" s="7"/>
      <c r="K67" s="7"/>
      <c r="L67" s="7"/>
      <c r="M67" s="7"/>
      <c r="N67" s="7"/>
      <c r="O67" s="7"/>
      <c r="P67" s="7"/>
      <c r="Q67" s="7"/>
      <c r="R67" s="109"/>
      <c r="S67" s="7"/>
      <c r="T67" s="7"/>
      <c r="U67" s="7"/>
      <c r="V67" s="7"/>
      <c r="W67" s="7"/>
      <c r="X67" s="7"/>
      <c r="Y67" s="7"/>
      <c r="Z67" s="7"/>
      <c r="AA67" s="7"/>
      <c r="AB67" s="7"/>
      <c r="AC67" s="7"/>
      <c r="AD67" s="7"/>
      <c r="AE67" s="7"/>
      <c r="AF67" s="7"/>
      <c r="AG67" s="7"/>
      <c r="AH67" s="7"/>
      <c r="AI67" s="109"/>
      <c r="AJ67" s="7"/>
      <c r="AK67" s="7"/>
      <c r="AL67" s="7"/>
      <c r="AM67" s="7"/>
      <c r="AN67" s="7"/>
      <c r="AO67" s="7"/>
      <c r="AP67" s="7"/>
      <c r="AQ67" s="7"/>
      <c r="AR67" s="7"/>
      <c r="AS67" s="7"/>
      <c r="AT67" s="7"/>
      <c r="AU67" s="7"/>
      <c r="AV67" s="7"/>
    </row>
    <row r="68" spans="1:48" x14ac:dyDescent="0.35">
      <c r="A68" s="7"/>
      <c r="B68" s="7"/>
      <c r="C68" s="7"/>
      <c r="D68" s="7"/>
      <c r="E68" s="7"/>
      <c r="F68" s="7"/>
      <c r="G68" s="7"/>
      <c r="H68" s="7"/>
      <c r="I68" s="7"/>
      <c r="J68" s="7"/>
      <c r="K68" s="7"/>
      <c r="L68" s="7"/>
      <c r="M68" s="7"/>
      <c r="N68" s="7"/>
      <c r="O68" s="7"/>
      <c r="P68" s="7"/>
      <c r="Q68" s="7"/>
      <c r="R68" s="109"/>
      <c r="S68" s="7"/>
      <c r="T68" s="7"/>
      <c r="U68" s="7"/>
      <c r="V68" s="7"/>
      <c r="W68" s="7"/>
      <c r="X68" s="7"/>
      <c r="Y68" s="7"/>
      <c r="Z68" s="7"/>
      <c r="AA68" s="7"/>
      <c r="AB68" s="7"/>
      <c r="AC68" s="7"/>
      <c r="AD68" s="7"/>
      <c r="AE68" s="7"/>
      <c r="AF68" s="7"/>
      <c r="AG68" s="7"/>
      <c r="AH68" s="7"/>
      <c r="AI68" s="109"/>
      <c r="AJ68" s="7"/>
      <c r="AK68" s="7"/>
      <c r="AL68" s="7"/>
      <c r="AM68" s="7"/>
      <c r="AN68" s="7"/>
      <c r="AO68" s="7"/>
      <c r="AP68" s="7"/>
      <c r="AQ68" s="7"/>
      <c r="AR68" s="7"/>
      <c r="AS68" s="7"/>
      <c r="AT68" s="7"/>
      <c r="AU68" s="7"/>
      <c r="AV68" s="7"/>
    </row>
    <row r="69" spans="1:48" x14ac:dyDescent="0.35">
      <c r="A69" s="7"/>
      <c r="B69" s="7"/>
      <c r="C69" s="7"/>
      <c r="D69" s="7"/>
      <c r="E69" s="7"/>
      <c r="F69" s="7"/>
      <c r="G69" s="7"/>
      <c r="H69" s="7"/>
      <c r="I69" s="7"/>
      <c r="J69" s="7"/>
      <c r="K69" s="7"/>
      <c r="L69" s="7"/>
      <c r="M69" s="7"/>
      <c r="N69" s="7"/>
      <c r="O69" s="7"/>
      <c r="P69" s="7"/>
      <c r="Q69" s="7"/>
      <c r="R69" s="109"/>
      <c r="S69" s="7"/>
      <c r="T69" s="7"/>
      <c r="U69" s="7"/>
      <c r="V69" s="7"/>
      <c r="W69" s="7"/>
      <c r="X69" s="7"/>
      <c r="Y69" s="7"/>
      <c r="Z69" s="7"/>
      <c r="AA69" s="7"/>
      <c r="AB69" s="7"/>
      <c r="AC69" s="7"/>
      <c r="AD69" s="7"/>
      <c r="AE69" s="7"/>
      <c r="AF69" s="7"/>
      <c r="AG69" s="7"/>
      <c r="AH69" s="7"/>
      <c r="AI69" s="109"/>
      <c r="AJ69" s="7"/>
      <c r="AK69" s="7"/>
      <c r="AL69" s="7"/>
      <c r="AM69" s="7"/>
      <c r="AN69" s="7"/>
      <c r="AO69" s="7"/>
      <c r="AP69" s="7"/>
      <c r="AQ69" s="7"/>
      <c r="AR69" s="7"/>
      <c r="AS69" s="7"/>
      <c r="AT69" s="7"/>
      <c r="AU69" s="7"/>
      <c r="AV69" s="7"/>
    </row>
    <row r="70" spans="1:48" x14ac:dyDescent="0.35">
      <c r="A70" s="7"/>
      <c r="B70" s="7"/>
      <c r="C70" s="7"/>
      <c r="D70" s="7"/>
      <c r="E70" s="7"/>
      <c r="F70" s="7"/>
      <c r="G70" s="7"/>
      <c r="H70" s="7"/>
      <c r="I70" s="7"/>
      <c r="J70" s="7"/>
      <c r="K70" s="7"/>
      <c r="L70" s="7"/>
      <c r="M70" s="7"/>
      <c r="N70" s="7"/>
      <c r="O70" s="7"/>
      <c r="P70" s="7"/>
      <c r="Q70" s="7"/>
      <c r="R70" s="109"/>
      <c r="S70" s="7"/>
      <c r="T70" s="7"/>
      <c r="U70" s="7"/>
      <c r="V70" s="7"/>
      <c r="W70" s="7"/>
      <c r="X70" s="7"/>
      <c r="Y70" s="7"/>
      <c r="Z70" s="7"/>
      <c r="AA70" s="7"/>
      <c r="AB70" s="7"/>
      <c r="AC70" s="7"/>
      <c r="AD70" s="7"/>
      <c r="AE70" s="7"/>
      <c r="AF70" s="7"/>
      <c r="AG70" s="7"/>
      <c r="AH70" s="7"/>
      <c r="AI70" s="109"/>
      <c r="AJ70" s="7"/>
      <c r="AK70" s="7"/>
      <c r="AL70" s="7"/>
      <c r="AM70" s="7"/>
      <c r="AN70" s="7"/>
      <c r="AO70" s="7"/>
      <c r="AP70" s="7"/>
      <c r="AQ70" s="7"/>
      <c r="AR70" s="7"/>
      <c r="AS70" s="7"/>
      <c r="AT70" s="7"/>
      <c r="AU70" s="7"/>
      <c r="AV70" s="7"/>
    </row>
    <row r="71" spans="1:48" x14ac:dyDescent="0.35">
      <c r="A71" s="7"/>
      <c r="B71" s="7"/>
      <c r="C71" s="7"/>
      <c r="D71" s="7"/>
      <c r="E71" s="7"/>
      <c r="F71" s="7"/>
      <c r="G71" s="7"/>
      <c r="H71" s="7"/>
      <c r="I71" s="7"/>
      <c r="J71" s="7"/>
      <c r="K71" s="7"/>
      <c r="L71" s="7"/>
      <c r="M71" s="7"/>
      <c r="N71" s="7"/>
      <c r="O71" s="7"/>
      <c r="P71" s="7"/>
      <c r="Q71" s="7"/>
      <c r="R71" s="109"/>
      <c r="S71" s="7"/>
      <c r="T71" s="7"/>
      <c r="U71" s="7"/>
      <c r="V71" s="7"/>
      <c r="W71" s="7"/>
      <c r="X71" s="7"/>
      <c r="Y71" s="7"/>
      <c r="Z71" s="7"/>
      <c r="AA71" s="7"/>
      <c r="AB71" s="7"/>
      <c r="AC71" s="7"/>
      <c r="AD71" s="7"/>
      <c r="AE71" s="7"/>
      <c r="AF71" s="7"/>
      <c r="AG71" s="7"/>
      <c r="AH71" s="7"/>
      <c r="AI71" s="109"/>
      <c r="AJ71" s="7"/>
      <c r="AK71" s="7"/>
      <c r="AL71" s="7"/>
      <c r="AM71" s="7"/>
      <c r="AN71" s="7"/>
      <c r="AO71" s="7"/>
      <c r="AP71" s="7"/>
      <c r="AQ71" s="7"/>
      <c r="AR71" s="7"/>
      <c r="AS71" s="7"/>
      <c r="AT71" s="7"/>
      <c r="AU71" s="7"/>
      <c r="AV71" s="7"/>
    </row>
    <row r="72" spans="1:48" x14ac:dyDescent="0.35">
      <c r="A72" s="7"/>
      <c r="B72" s="7"/>
      <c r="C72" s="7"/>
      <c r="D72" s="7"/>
      <c r="E72" s="7"/>
      <c r="F72" s="7"/>
      <c r="G72" s="7"/>
      <c r="H72" s="7"/>
      <c r="I72" s="7"/>
      <c r="J72" s="7"/>
      <c r="K72" s="7"/>
      <c r="L72" s="7"/>
      <c r="M72" s="7"/>
      <c r="N72" s="7"/>
      <c r="O72" s="7"/>
      <c r="P72" s="7"/>
      <c r="Q72" s="7"/>
      <c r="R72" s="109"/>
      <c r="S72" s="7"/>
      <c r="T72" s="7"/>
      <c r="U72" s="7"/>
      <c r="V72" s="7"/>
      <c r="W72" s="7"/>
      <c r="X72" s="7"/>
      <c r="Y72" s="7"/>
      <c r="Z72" s="7"/>
      <c r="AA72" s="7"/>
      <c r="AB72" s="7"/>
      <c r="AC72" s="7"/>
      <c r="AD72" s="7"/>
      <c r="AE72" s="7"/>
      <c r="AF72" s="7"/>
      <c r="AG72" s="7"/>
      <c r="AH72" s="7"/>
      <c r="AI72" s="109"/>
      <c r="AJ72" s="7"/>
      <c r="AK72" s="7"/>
      <c r="AL72" s="7"/>
      <c r="AM72" s="7"/>
      <c r="AN72" s="7"/>
      <c r="AO72" s="7"/>
      <c r="AP72" s="7"/>
      <c r="AQ72" s="7"/>
      <c r="AR72" s="7"/>
      <c r="AS72" s="7"/>
      <c r="AT72" s="7"/>
      <c r="AU72" s="7"/>
      <c r="AV72" s="7"/>
    </row>
    <row r="73" spans="1:48" x14ac:dyDescent="0.35">
      <c r="A73" s="7"/>
      <c r="B73" s="7"/>
      <c r="C73" s="7"/>
      <c r="D73" s="7"/>
      <c r="E73" s="7"/>
      <c r="F73" s="7"/>
      <c r="G73" s="7"/>
      <c r="H73" s="7"/>
      <c r="I73" s="7"/>
      <c r="J73" s="7"/>
      <c r="K73" s="7"/>
      <c r="L73" s="7"/>
      <c r="M73" s="7"/>
      <c r="N73" s="7"/>
      <c r="O73" s="7"/>
      <c r="P73" s="7"/>
      <c r="Q73" s="7"/>
      <c r="R73" s="109"/>
      <c r="S73" s="7"/>
      <c r="T73" s="7"/>
      <c r="U73" s="7"/>
      <c r="V73" s="7"/>
      <c r="W73" s="7"/>
      <c r="X73" s="7"/>
      <c r="Y73" s="7"/>
      <c r="Z73" s="7"/>
      <c r="AA73" s="7"/>
      <c r="AB73" s="7"/>
      <c r="AC73" s="7"/>
      <c r="AD73" s="7"/>
      <c r="AE73" s="7"/>
      <c r="AF73" s="7"/>
      <c r="AG73" s="7"/>
      <c r="AH73" s="7"/>
      <c r="AI73" s="109"/>
      <c r="AJ73" s="7"/>
      <c r="AK73" s="7"/>
      <c r="AL73" s="7"/>
      <c r="AM73" s="7"/>
      <c r="AN73" s="7"/>
      <c r="AO73" s="7"/>
      <c r="AP73" s="7"/>
      <c r="AQ73" s="7"/>
      <c r="AR73" s="7"/>
      <c r="AS73" s="7"/>
      <c r="AT73" s="7"/>
      <c r="AU73" s="7"/>
      <c r="AV73" s="7"/>
    </row>
    <row r="74" spans="1:48" x14ac:dyDescent="0.35">
      <c r="A74" s="7"/>
      <c r="B74" s="7"/>
      <c r="C74" s="7"/>
      <c r="D74" s="7"/>
      <c r="E74" s="7"/>
      <c r="F74" s="7"/>
      <c r="G74" s="7"/>
      <c r="H74" s="7"/>
      <c r="I74" s="7"/>
      <c r="J74" s="7"/>
      <c r="K74" s="7"/>
      <c r="L74" s="7"/>
      <c r="M74" s="7"/>
      <c r="N74" s="7"/>
      <c r="O74" s="7"/>
      <c r="P74" s="7"/>
      <c r="Q74" s="7"/>
      <c r="R74" s="109"/>
      <c r="S74" s="7"/>
      <c r="T74" s="7"/>
      <c r="U74" s="7"/>
      <c r="V74" s="7"/>
      <c r="W74" s="7"/>
      <c r="X74" s="7"/>
      <c r="Y74" s="7"/>
      <c r="Z74" s="7"/>
      <c r="AA74" s="7"/>
      <c r="AB74" s="7"/>
      <c r="AC74" s="7"/>
      <c r="AD74" s="7"/>
      <c r="AE74" s="7"/>
      <c r="AF74" s="7"/>
      <c r="AG74" s="7"/>
      <c r="AH74" s="7"/>
      <c r="AI74" s="109"/>
      <c r="AJ74" s="7"/>
      <c r="AK74" s="7"/>
      <c r="AL74" s="7"/>
      <c r="AM74" s="7"/>
      <c r="AN74" s="7"/>
      <c r="AO74" s="7"/>
      <c r="AP74" s="7"/>
      <c r="AQ74" s="7"/>
      <c r="AR74" s="7"/>
      <c r="AS74" s="7"/>
      <c r="AT74" s="7"/>
      <c r="AU74" s="7"/>
      <c r="AV74" s="7"/>
    </row>
    <row r="75" spans="1:48" x14ac:dyDescent="0.35">
      <c r="A75" s="7"/>
      <c r="B75" s="7"/>
      <c r="C75" s="7"/>
      <c r="D75" s="7"/>
      <c r="E75" s="7"/>
      <c r="F75" s="7"/>
      <c r="G75" s="7"/>
      <c r="H75" s="7"/>
      <c r="I75" s="7"/>
      <c r="J75" s="7"/>
      <c r="K75" s="7"/>
      <c r="L75" s="7"/>
      <c r="M75" s="7"/>
      <c r="N75" s="7"/>
      <c r="O75" s="7"/>
      <c r="P75" s="7"/>
      <c r="Q75" s="7"/>
      <c r="R75" s="109"/>
      <c r="S75" s="7"/>
      <c r="T75" s="7"/>
      <c r="U75" s="7"/>
      <c r="V75" s="7"/>
      <c r="W75" s="7"/>
      <c r="X75" s="7"/>
      <c r="Y75" s="7"/>
      <c r="Z75" s="7"/>
      <c r="AA75" s="7"/>
      <c r="AB75" s="7"/>
      <c r="AC75" s="7"/>
      <c r="AD75" s="7"/>
      <c r="AE75" s="7"/>
      <c r="AF75" s="7"/>
      <c r="AG75" s="7"/>
      <c r="AH75" s="7"/>
      <c r="AI75" s="109"/>
      <c r="AJ75" s="7"/>
      <c r="AK75" s="7"/>
      <c r="AL75" s="7"/>
      <c r="AM75" s="7"/>
      <c r="AN75" s="7"/>
      <c r="AO75" s="7"/>
      <c r="AP75" s="7"/>
      <c r="AQ75" s="7"/>
      <c r="AR75" s="7"/>
      <c r="AS75" s="7"/>
      <c r="AT75" s="7"/>
      <c r="AU75" s="7"/>
      <c r="AV75" s="7"/>
    </row>
    <row r="76" spans="1:48" x14ac:dyDescent="0.35">
      <c r="A76" s="7"/>
      <c r="B76" s="7"/>
      <c r="C76" s="7"/>
      <c r="D76" s="7"/>
      <c r="E76" s="7"/>
      <c r="F76" s="7"/>
      <c r="G76" s="7"/>
      <c r="H76" s="7"/>
      <c r="I76" s="7"/>
      <c r="J76" s="7"/>
      <c r="K76" s="7"/>
      <c r="L76" s="7"/>
      <c r="M76" s="7"/>
      <c r="N76" s="7"/>
      <c r="O76" s="7"/>
      <c r="P76" s="7"/>
      <c r="Q76" s="7"/>
      <c r="R76" s="109"/>
      <c r="S76" s="7"/>
      <c r="T76" s="7"/>
      <c r="U76" s="7"/>
      <c r="V76" s="7"/>
      <c r="W76" s="7"/>
      <c r="X76" s="7"/>
      <c r="Y76" s="7"/>
      <c r="Z76" s="7"/>
      <c r="AA76" s="7"/>
      <c r="AB76" s="7"/>
      <c r="AC76" s="7"/>
      <c r="AD76" s="7"/>
      <c r="AE76" s="7"/>
      <c r="AF76" s="7"/>
      <c r="AG76" s="7"/>
      <c r="AH76" s="7"/>
      <c r="AI76" s="109"/>
      <c r="AJ76" s="7"/>
      <c r="AK76" s="7"/>
      <c r="AL76" s="7"/>
      <c r="AM76" s="7"/>
      <c r="AN76" s="7"/>
      <c r="AO76" s="7"/>
      <c r="AP76" s="7"/>
      <c r="AQ76" s="7"/>
      <c r="AR76" s="7"/>
      <c r="AS76" s="7"/>
      <c r="AT76" s="7"/>
      <c r="AU76" s="7"/>
      <c r="AV76" s="7"/>
    </row>
    <row r="77" spans="1:48" x14ac:dyDescent="0.35">
      <c r="A77" s="7"/>
      <c r="B77" s="7"/>
      <c r="C77" s="7"/>
      <c r="D77" s="7"/>
      <c r="E77" s="7"/>
      <c r="F77" s="7"/>
      <c r="G77" s="7"/>
      <c r="H77" s="7"/>
      <c r="I77" s="7"/>
      <c r="J77" s="7"/>
      <c r="K77" s="7"/>
      <c r="L77" s="7"/>
      <c r="M77" s="7"/>
      <c r="N77" s="7"/>
      <c r="O77" s="7"/>
      <c r="P77" s="7"/>
      <c r="Q77" s="7"/>
      <c r="R77" s="109"/>
      <c r="S77" s="7"/>
      <c r="T77" s="7"/>
      <c r="U77" s="7"/>
      <c r="V77" s="7"/>
      <c r="W77" s="7"/>
      <c r="X77" s="7"/>
      <c r="Y77" s="7"/>
      <c r="Z77" s="7"/>
      <c r="AA77" s="7"/>
      <c r="AB77" s="7"/>
      <c r="AC77" s="7"/>
      <c r="AD77" s="7"/>
      <c r="AE77" s="7"/>
      <c r="AF77" s="7"/>
      <c r="AG77" s="7"/>
      <c r="AH77" s="7"/>
      <c r="AI77" s="109"/>
      <c r="AJ77" s="7"/>
      <c r="AK77" s="7"/>
      <c r="AL77" s="7"/>
      <c r="AM77" s="7"/>
      <c r="AN77" s="7"/>
      <c r="AO77" s="7"/>
      <c r="AP77" s="7"/>
      <c r="AQ77" s="7"/>
      <c r="AR77" s="7"/>
      <c r="AS77" s="7"/>
      <c r="AT77" s="7"/>
      <c r="AU77" s="7"/>
      <c r="AV77" s="7"/>
    </row>
    <row r="78" spans="1:48" x14ac:dyDescent="0.35">
      <c r="A78" s="7"/>
      <c r="B78" s="7"/>
      <c r="C78" s="7"/>
      <c r="D78" s="7"/>
      <c r="E78" s="7"/>
      <c r="F78" s="7"/>
      <c r="G78" s="7"/>
      <c r="H78" s="7"/>
      <c r="I78" s="7"/>
      <c r="J78" s="7"/>
      <c r="K78" s="7"/>
      <c r="L78" s="7"/>
      <c r="M78" s="7"/>
      <c r="N78" s="7"/>
      <c r="O78" s="7"/>
      <c r="P78" s="7"/>
      <c r="Q78" s="7"/>
      <c r="R78" s="109"/>
      <c r="S78" s="7"/>
      <c r="T78" s="7"/>
      <c r="U78" s="7"/>
      <c r="V78" s="7"/>
      <c r="W78" s="7"/>
      <c r="X78" s="7"/>
      <c r="Y78" s="7"/>
      <c r="Z78" s="7"/>
      <c r="AA78" s="7"/>
      <c r="AB78" s="7"/>
      <c r="AC78" s="7"/>
      <c r="AD78" s="7"/>
      <c r="AE78" s="7"/>
      <c r="AF78" s="7"/>
      <c r="AG78" s="7"/>
      <c r="AH78" s="7"/>
      <c r="AI78" s="109"/>
      <c r="AJ78" s="7"/>
      <c r="AK78" s="7"/>
      <c r="AL78" s="7"/>
      <c r="AM78" s="7"/>
      <c r="AN78" s="7"/>
      <c r="AO78" s="7"/>
      <c r="AP78" s="7"/>
      <c r="AQ78" s="7"/>
      <c r="AR78" s="7"/>
      <c r="AS78" s="7"/>
      <c r="AT78" s="7"/>
      <c r="AU78" s="7"/>
      <c r="AV78" s="7"/>
    </row>
    <row r="79" spans="1:48" x14ac:dyDescent="0.35">
      <c r="A79" s="7"/>
      <c r="B79" s="7"/>
      <c r="C79" s="7"/>
      <c r="D79" s="7"/>
      <c r="E79" s="7"/>
      <c r="F79" s="7"/>
      <c r="G79" s="7"/>
      <c r="H79" s="7"/>
      <c r="I79" s="7"/>
      <c r="J79" s="7"/>
      <c r="K79" s="7"/>
      <c r="L79" s="7"/>
      <c r="M79" s="7"/>
      <c r="N79" s="7"/>
      <c r="O79" s="7"/>
      <c r="P79" s="7"/>
      <c r="Q79" s="7"/>
      <c r="R79" s="109"/>
      <c r="S79" s="7"/>
      <c r="T79" s="7"/>
      <c r="U79" s="7"/>
      <c r="V79" s="7"/>
      <c r="W79" s="7"/>
      <c r="X79" s="7"/>
      <c r="Y79" s="7"/>
      <c r="Z79" s="7"/>
      <c r="AA79" s="7"/>
      <c r="AB79" s="7"/>
      <c r="AC79" s="7"/>
      <c r="AD79" s="7"/>
      <c r="AE79" s="7"/>
      <c r="AF79" s="7"/>
      <c r="AG79" s="7"/>
      <c r="AH79" s="7"/>
      <c r="AI79" s="109"/>
      <c r="AJ79" s="7"/>
      <c r="AK79" s="7"/>
      <c r="AL79" s="7"/>
      <c r="AM79" s="7"/>
      <c r="AN79" s="7"/>
      <c r="AO79" s="7"/>
      <c r="AP79" s="7"/>
      <c r="AQ79" s="7"/>
      <c r="AR79" s="7"/>
      <c r="AS79" s="7"/>
      <c r="AT79" s="7"/>
      <c r="AU79" s="7"/>
      <c r="AV79" s="7"/>
    </row>
    <row r="80" spans="1:48" x14ac:dyDescent="0.35">
      <c r="A80" s="7"/>
      <c r="B80" s="7"/>
      <c r="C80" s="7"/>
      <c r="D80" s="7"/>
      <c r="E80" s="7"/>
      <c r="F80" s="7"/>
      <c r="G80" s="7"/>
      <c r="H80" s="7"/>
      <c r="I80" s="7"/>
      <c r="J80" s="7"/>
      <c r="K80" s="7"/>
      <c r="L80" s="7"/>
      <c r="M80" s="7"/>
      <c r="N80" s="7"/>
      <c r="O80" s="7"/>
      <c r="P80" s="7"/>
      <c r="Q80" s="7"/>
      <c r="R80" s="109"/>
      <c r="S80" s="7"/>
      <c r="T80" s="7"/>
      <c r="U80" s="7"/>
      <c r="V80" s="7"/>
      <c r="W80" s="7"/>
      <c r="X80" s="7"/>
      <c r="Y80" s="7"/>
      <c r="Z80" s="7"/>
      <c r="AA80" s="7"/>
      <c r="AB80" s="7"/>
      <c r="AC80" s="7"/>
      <c r="AD80" s="7"/>
      <c r="AE80" s="7"/>
      <c r="AF80" s="7"/>
      <c r="AG80" s="7"/>
      <c r="AH80" s="7"/>
      <c r="AI80" s="109"/>
      <c r="AJ80" s="7"/>
      <c r="AK80" s="7"/>
      <c r="AL80" s="7"/>
      <c r="AM80" s="7"/>
      <c r="AN80" s="7"/>
      <c r="AO80" s="7"/>
      <c r="AP80" s="7"/>
      <c r="AQ80" s="7"/>
      <c r="AR80" s="7"/>
      <c r="AS80" s="7"/>
      <c r="AT80" s="7"/>
      <c r="AU80" s="7"/>
      <c r="AV80" s="7"/>
    </row>
    <row r="81" spans="1:48" x14ac:dyDescent="0.35">
      <c r="A81" s="7"/>
      <c r="B81" s="7"/>
      <c r="C81" s="7"/>
      <c r="D81" s="7"/>
      <c r="E81" s="7"/>
      <c r="F81" s="7"/>
      <c r="G81" s="7"/>
      <c r="H81" s="7"/>
      <c r="I81" s="7"/>
      <c r="J81" s="7"/>
      <c r="K81" s="7"/>
      <c r="L81" s="7"/>
      <c r="M81" s="7"/>
      <c r="N81" s="7"/>
      <c r="O81" s="7"/>
      <c r="P81" s="7"/>
      <c r="Q81" s="7"/>
      <c r="R81" s="109"/>
      <c r="S81" s="7"/>
      <c r="T81" s="7"/>
      <c r="U81" s="7"/>
      <c r="V81" s="7"/>
      <c r="W81" s="7"/>
      <c r="X81" s="7"/>
      <c r="Y81" s="7"/>
      <c r="Z81" s="7"/>
      <c r="AA81" s="7"/>
      <c r="AB81" s="7"/>
      <c r="AC81" s="7"/>
      <c r="AD81" s="7"/>
      <c r="AE81" s="7"/>
      <c r="AF81" s="7"/>
      <c r="AG81" s="7"/>
      <c r="AH81" s="7"/>
      <c r="AI81" s="109"/>
      <c r="AJ81" s="7"/>
      <c r="AK81" s="7"/>
      <c r="AL81" s="7"/>
      <c r="AM81" s="7"/>
      <c r="AN81" s="7"/>
      <c r="AO81" s="7"/>
      <c r="AP81" s="7"/>
      <c r="AQ81" s="7"/>
      <c r="AR81" s="7"/>
      <c r="AS81" s="7"/>
      <c r="AT81" s="7"/>
      <c r="AU81" s="7"/>
      <c r="AV81" s="7"/>
    </row>
    <row r="82" spans="1:48" x14ac:dyDescent="0.35">
      <c r="A82" s="7"/>
      <c r="B82" s="7"/>
      <c r="C82" s="7"/>
      <c r="D82" s="7"/>
      <c r="E82" s="7"/>
      <c r="F82" s="7"/>
      <c r="G82" s="7"/>
      <c r="H82" s="7"/>
      <c r="I82" s="7"/>
      <c r="J82" s="7"/>
      <c r="K82" s="7"/>
      <c r="L82" s="7"/>
      <c r="M82" s="7"/>
      <c r="N82" s="7"/>
      <c r="O82" s="7"/>
      <c r="P82" s="7"/>
      <c r="Q82" s="7"/>
      <c r="R82" s="109"/>
      <c r="S82" s="7"/>
      <c r="T82" s="7"/>
      <c r="U82" s="7"/>
      <c r="V82" s="7"/>
      <c r="W82" s="7"/>
      <c r="X82" s="7"/>
      <c r="Y82" s="7"/>
      <c r="Z82" s="7"/>
      <c r="AA82" s="7"/>
      <c r="AB82" s="7"/>
      <c r="AC82" s="7"/>
      <c r="AD82" s="7"/>
      <c r="AE82" s="7"/>
      <c r="AF82" s="7"/>
      <c r="AG82" s="7"/>
      <c r="AH82" s="7"/>
      <c r="AI82" s="109"/>
      <c r="AJ82" s="7"/>
      <c r="AK82" s="7"/>
      <c r="AL82" s="7"/>
      <c r="AM82" s="7"/>
      <c r="AN82" s="7"/>
      <c r="AO82" s="7"/>
      <c r="AP82" s="7"/>
      <c r="AQ82" s="7"/>
      <c r="AR82" s="7"/>
      <c r="AS82" s="7"/>
      <c r="AT82" s="7"/>
      <c r="AU82" s="7"/>
      <c r="AV82" s="7"/>
    </row>
    <row r="83" spans="1:48" x14ac:dyDescent="0.35">
      <c r="A83" s="7"/>
      <c r="B83" s="7"/>
      <c r="C83" s="7"/>
      <c r="D83" s="7"/>
      <c r="E83" s="7"/>
      <c r="F83" s="7"/>
      <c r="G83" s="7"/>
      <c r="H83" s="7"/>
      <c r="I83" s="7"/>
      <c r="J83" s="7"/>
      <c r="K83" s="7"/>
      <c r="L83" s="7"/>
      <c r="M83" s="7"/>
      <c r="N83" s="7"/>
      <c r="O83" s="7"/>
      <c r="P83" s="7"/>
      <c r="Q83" s="7"/>
      <c r="R83" s="109"/>
      <c r="S83" s="7"/>
      <c r="T83" s="7"/>
      <c r="U83" s="7"/>
      <c r="V83" s="7"/>
      <c r="W83" s="7"/>
      <c r="X83" s="7"/>
      <c r="Y83" s="7"/>
      <c r="Z83" s="7"/>
      <c r="AA83" s="7"/>
      <c r="AB83" s="7"/>
      <c r="AC83" s="7"/>
      <c r="AD83" s="7"/>
      <c r="AE83" s="7"/>
      <c r="AF83" s="7"/>
      <c r="AG83" s="7"/>
      <c r="AH83" s="7"/>
      <c r="AI83" s="109"/>
      <c r="AJ83" s="7"/>
      <c r="AK83" s="7"/>
      <c r="AL83" s="7"/>
      <c r="AM83" s="7"/>
      <c r="AN83" s="7"/>
      <c r="AO83" s="7"/>
      <c r="AP83" s="7"/>
      <c r="AQ83" s="7"/>
      <c r="AR83" s="7"/>
      <c r="AS83" s="7"/>
      <c r="AT83" s="7"/>
      <c r="AU83" s="7"/>
      <c r="AV83" s="7"/>
    </row>
    <row r="84" spans="1:48" x14ac:dyDescent="0.35">
      <c r="A84" s="7"/>
      <c r="B84" s="7"/>
      <c r="C84" s="7"/>
      <c r="D84" s="7"/>
      <c r="E84" s="7"/>
      <c r="F84" s="7"/>
      <c r="G84" s="7"/>
      <c r="H84" s="7"/>
      <c r="I84" s="7"/>
      <c r="J84" s="7"/>
      <c r="K84" s="7"/>
      <c r="L84" s="7"/>
      <c r="M84" s="7"/>
      <c r="N84" s="7"/>
      <c r="O84" s="7"/>
      <c r="P84" s="7"/>
      <c r="Q84" s="7"/>
      <c r="R84" s="109"/>
      <c r="S84" s="7"/>
      <c r="T84" s="7"/>
      <c r="U84" s="7"/>
      <c r="V84" s="7"/>
      <c r="W84" s="7"/>
      <c r="X84" s="7"/>
      <c r="Y84" s="7"/>
      <c r="Z84" s="7"/>
      <c r="AA84" s="7"/>
      <c r="AB84" s="7"/>
      <c r="AC84" s="7"/>
      <c r="AD84" s="7"/>
      <c r="AE84" s="7"/>
      <c r="AF84" s="7"/>
      <c r="AG84" s="7"/>
      <c r="AH84" s="7"/>
      <c r="AI84" s="109"/>
      <c r="AJ84" s="7"/>
      <c r="AK84" s="7"/>
      <c r="AL84" s="7"/>
      <c r="AM84" s="7"/>
      <c r="AN84" s="7"/>
      <c r="AO84" s="7"/>
      <c r="AP84" s="7"/>
      <c r="AQ84" s="7"/>
      <c r="AR84" s="7"/>
      <c r="AS84" s="7"/>
      <c r="AT84" s="7"/>
      <c r="AU84" s="7"/>
      <c r="AV84" s="7"/>
    </row>
    <row r="85" spans="1:48" x14ac:dyDescent="0.35">
      <c r="A85" s="7"/>
      <c r="B85" s="7"/>
      <c r="C85" s="7"/>
      <c r="D85" s="7"/>
      <c r="E85" s="7"/>
      <c r="F85" s="7"/>
      <c r="G85" s="7"/>
      <c r="H85" s="7"/>
      <c r="I85" s="7"/>
      <c r="J85" s="7"/>
      <c r="K85" s="7"/>
      <c r="L85" s="7"/>
      <c r="M85" s="7"/>
      <c r="N85" s="7"/>
      <c r="O85" s="7"/>
      <c r="P85" s="7"/>
      <c r="Q85" s="7"/>
      <c r="R85" s="109"/>
      <c r="S85" s="7"/>
      <c r="T85" s="7"/>
      <c r="U85" s="7"/>
      <c r="V85" s="7"/>
      <c r="W85" s="7"/>
      <c r="X85" s="7"/>
      <c r="Y85" s="7"/>
      <c r="Z85" s="7"/>
      <c r="AA85" s="7"/>
      <c r="AB85" s="7"/>
      <c r="AC85" s="7"/>
      <c r="AD85" s="7"/>
      <c r="AE85" s="7"/>
      <c r="AF85" s="7"/>
      <c r="AG85" s="7"/>
      <c r="AH85" s="7"/>
      <c r="AI85" s="109"/>
      <c r="AJ85" s="7"/>
      <c r="AK85" s="7"/>
      <c r="AL85" s="7"/>
      <c r="AM85" s="7"/>
      <c r="AN85" s="7"/>
      <c r="AO85" s="7"/>
      <c r="AP85" s="7"/>
      <c r="AQ85" s="7"/>
      <c r="AR85" s="7"/>
      <c r="AS85" s="7"/>
      <c r="AT85" s="7"/>
      <c r="AU85" s="7"/>
      <c r="AV85" s="7"/>
    </row>
    <row r="86" spans="1:48" x14ac:dyDescent="0.35">
      <c r="A86" s="7"/>
      <c r="B86" s="7"/>
      <c r="C86" s="7"/>
      <c r="D86" s="7"/>
      <c r="E86" s="7"/>
      <c r="F86" s="7"/>
      <c r="G86" s="7"/>
      <c r="H86" s="7"/>
      <c r="I86" s="7"/>
      <c r="J86" s="7"/>
      <c r="K86" s="7"/>
      <c r="L86" s="7"/>
      <c r="M86" s="7"/>
      <c r="N86" s="7"/>
      <c r="O86" s="7"/>
      <c r="P86" s="7"/>
      <c r="Q86" s="7"/>
      <c r="R86" s="109"/>
      <c r="S86" s="7"/>
      <c r="T86" s="7"/>
      <c r="U86" s="7"/>
      <c r="V86" s="7"/>
      <c r="W86" s="7"/>
      <c r="X86" s="7"/>
      <c r="Y86" s="7"/>
      <c r="Z86" s="7"/>
      <c r="AA86" s="7"/>
      <c r="AB86" s="7"/>
      <c r="AC86" s="7"/>
      <c r="AD86" s="7"/>
      <c r="AE86" s="7"/>
      <c r="AF86" s="7"/>
      <c r="AG86" s="7"/>
      <c r="AH86" s="7"/>
      <c r="AI86" s="109"/>
      <c r="AJ86" s="7"/>
      <c r="AK86" s="7"/>
      <c r="AL86" s="7"/>
      <c r="AM86" s="7"/>
      <c r="AN86" s="7"/>
      <c r="AO86" s="7"/>
      <c r="AP86" s="7"/>
      <c r="AQ86" s="7"/>
      <c r="AR86" s="7"/>
      <c r="AS86" s="7"/>
      <c r="AT86" s="7"/>
      <c r="AU86" s="7"/>
      <c r="AV86" s="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16FD7-810A-4411-A9E3-B94F7137E7A6}">
  <dimension ref="A1:AE44"/>
  <sheetViews>
    <sheetView zoomScale="90" zoomScaleNormal="90" workbookViewId="0">
      <selection activeCell="D11" sqref="D11:E11"/>
    </sheetView>
  </sheetViews>
  <sheetFormatPr defaultColWidth="8.7265625" defaultRowHeight="13" x14ac:dyDescent="0.3"/>
  <cols>
    <col min="1" max="1" width="4.7265625" style="7" customWidth="1"/>
    <col min="2" max="2" width="6.81640625" style="7" customWidth="1"/>
    <col min="3" max="3" width="17.1796875" style="7" customWidth="1"/>
    <col min="4" max="7" width="11.26953125" style="7" customWidth="1"/>
    <col min="8" max="8" width="11.26953125" style="8" customWidth="1"/>
    <col min="9" max="9" width="20.453125" style="7" customWidth="1"/>
    <col min="10" max="10" width="8.7265625" style="7"/>
    <col min="11" max="11" width="18" style="7" customWidth="1"/>
    <col min="12" max="16" width="11.26953125" style="7" customWidth="1"/>
    <col min="17" max="17" width="21.81640625" style="7" customWidth="1"/>
    <col min="18" max="18" width="8.7265625" style="109"/>
    <col min="19" max="19" width="20.54296875" style="7" customWidth="1"/>
    <col min="20" max="23" width="11.1796875" style="7" customWidth="1"/>
    <col min="24" max="24" width="11.1796875" style="8" customWidth="1"/>
    <col min="25" max="25" width="11.1796875" style="7" customWidth="1"/>
    <col min="26" max="26" width="22.1796875" style="7" customWidth="1"/>
    <col min="27" max="31" width="11.1796875" style="7" customWidth="1"/>
    <col min="32" max="16384" width="8.7265625" style="7"/>
  </cols>
  <sheetData>
    <row r="1" spans="1:31" ht="23.5" customHeight="1" x14ac:dyDescent="0.5">
      <c r="A1" s="13" t="s">
        <v>167</v>
      </c>
    </row>
    <row r="2" spans="1:31" ht="28.5" customHeight="1" x14ac:dyDescent="0.5">
      <c r="A2" s="13"/>
      <c r="B2" s="13" t="s">
        <v>141</v>
      </c>
      <c r="S2" s="13" t="s">
        <v>142</v>
      </c>
    </row>
    <row r="4" spans="1:31" s="6" customFormat="1" ht="16" thickBot="1" x14ac:dyDescent="0.4">
      <c r="B4" s="6" t="s">
        <v>115</v>
      </c>
      <c r="J4" s="6" t="s">
        <v>116</v>
      </c>
      <c r="R4" s="110"/>
      <c r="S4" s="6" t="s">
        <v>115</v>
      </c>
      <c r="Z4" s="6" t="s">
        <v>116</v>
      </c>
    </row>
    <row r="5" spans="1:31" s="20" customFormat="1" ht="52.5" thickBot="1" x14ac:dyDescent="0.35">
      <c r="B5" s="122"/>
      <c r="C5" s="123"/>
      <c r="D5" s="124" t="s">
        <v>92</v>
      </c>
      <c r="E5" s="124" t="s">
        <v>93</v>
      </c>
      <c r="F5" s="124" t="s">
        <v>94</v>
      </c>
      <c r="G5" s="124" t="s">
        <v>126</v>
      </c>
      <c r="H5" s="125" t="s">
        <v>83</v>
      </c>
      <c r="J5" s="122"/>
      <c r="K5" s="123"/>
      <c r="L5" s="124" t="s">
        <v>92</v>
      </c>
      <c r="M5" s="124" t="s">
        <v>93</v>
      </c>
      <c r="N5" s="124" t="s">
        <v>94</v>
      </c>
      <c r="O5" s="124" t="s">
        <v>126</v>
      </c>
      <c r="P5" s="125" t="s">
        <v>83</v>
      </c>
      <c r="R5" s="134"/>
      <c r="S5" s="129" t="s">
        <v>78</v>
      </c>
      <c r="T5" s="124" t="s">
        <v>92</v>
      </c>
      <c r="U5" s="124" t="s">
        <v>93</v>
      </c>
      <c r="V5" s="124" t="s">
        <v>94</v>
      </c>
      <c r="W5" s="124" t="s">
        <v>126</v>
      </c>
      <c r="X5" s="135" t="s">
        <v>83</v>
      </c>
      <c r="Z5" s="129" t="s">
        <v>78</v>
      </c>
      <c r="AA5" s="124" t="s">
        <v>92</v>
      </c>
      <c r="AB5" s="124" t="s">
        <v>93</v>
      </c>
      <c r="AC5" s="124" t="s">
        <v>94</v>
      </c>
      <c r="AD5" s="124" t="s">
        <v>95</v>
      </c>
      <c r="AE5" s="135" t="s">
        <v>83</v>
      </c>
    </row>
    <row r="6" spans="1:31" ht="14.5" x14ac:dyDescent="0.35">
      <c r="B6" s="26" t="s">
        <v>48</v>
      </c>
      <c r="C6" s="121" t="s">
        <v>49</v>
      </c>
      <c r="D6" s="4">
        <v>28300</v>
      </c>
      <c r="E6" s="4">
        <v>114700</v>
      </c>
      <c r="F6" s="4">
        <v>66500</v>
      </c>
      <c r="G6" s="4">
        <v>857800</v>
      </c>
      <c r="H6" s="5">
        <v>1067100</v>
      </c>
      <c r="J6" s="26" t="s">
        <v>48</v>
      </c>
      <c r="K6" s="121" t="s">
        <v>49</v>
      </c>
      <c r="L6" s="4">
        <v>19600</v>
      </c>
      <c r="M6" s="4">
        <v>72900</v>
      </c>
      <c r="N6" s="4">
        <v>66500</v>
      </c>
      <c r="O6" s="4">
        <v>332800</v>
      </c>
      <c r="P6" s="5">
        <v>491800</v>
      </c>
      <c r="S6" s="131" t="s">
        <v>61</v>
      </c>
      <c r="T6" s="4">
        <v>1500</v>
      </c>
      <c r="U6" s="4">
        <v>60900</v>
      </c>
      <c r="V6" s="4">
        <v>61800</v>
      </c>
      <c r="W6" s="4">
        <v>827800</v>
      </c>
      <c r="X6" s="88">
        <v>952000</v>
      </c>
      <c r="Z6" s="131" t="s">
        <v>61</v>
      </c>
      <c r="AA6" s="4">
        <v>1300</v>
      </c>
      <c r="AB6" s="4">
        <v>40000</v>
      </c>
      <c r="AC6" s="4">
        <v>61800</v>
      </c>
      <c r="AD6" s="4">
        <v>335700</v>
      </c>
      <c r="AE6" s="88">
        <v>438800</v>
      </c>
    </row>
    <row r="7" spans="1:31" ht="14.5" x14ac:dyDescent="0.35">
      <c r="B7" s="26" t="s">
        <v>50</v>
      </c>
      <c r="C7" s="121" t="s">
        <v>51</v>
      </c>
      <c r="D7" s="4">
        <v>45800</v>
      </c>
      <c r="E7" s="4">
        <v>71500</v>
      </c>
      <c r="F7" s="4">
        <v>141200</v>
      </c>
      <c r="G7" s="4">
        <v>735900</v>
      </c>
      <c r="H7" s="5">
        <v>994300</v>
      </c>
      <c r="J7" s="26" t="s">
        <v>50</v>
      </c>
      <c r="K7" s="121" t="s">
        <v>51</v>
      </c>
      <c r="L7" s="4">
        <v>38100</v>
      </c>
      <c r="M7" s="4">
        <v>52300</v>
      </c>
      <c r="N7" s="4">
        <v>141200</v>
      </c>
      <c r="O7" s="4">
        <v>568600</v>
      </c>
      <c r="P7" s="5">
        <v>800100</v>
      </c>
      <c r="S7" s="132" t="s">
        <v>62</v>
      </c>
      <c r="T7" s="4">
        <v>110100</v>
      </c>
      <c r="U7" s="4">
        <v>154600</v>
      </c>
      <c r="V7" s="4">
        <v>327900</v>
      </c>
      <c r="W7" s="4">
        <v>1578400</v>
      </c>
      <c r="X7" s="88">
        <v>2170900</v>
      </c>
      <c r="Z7" s="132" t="s">
        <v>62</v>
      </c>
      <c r="AA7" s="4">
        <v>89600</v>
      </c>
      <c r="AB7" s="4">
        <v>108700</v>
      </c>
      <c r="AC7" s="4">
        <v>327900</v>
      </c>
      <c r="AD7" s="4">
        <v>1234500</v>
      </c>
      <c r="AE7" s="88">
        <v>1760900</v>
      </c>
    </row>
    <row r="8" spans="1:31" ht="15" thickBot="1" x14ac:dyDescent="0.4">
      <c r="B8" s="26" t="s">
        <v>52</v>
      </c>
      <c r="C8" s="121" t="s">
        <v>53</v>
      </c>
      <c r="D8" s="4">
        <v>21300</v>
      </c>
      <c r="E8" s="4">
        <v>18200</v>
      </c>
      <c r="F8" s="4">
        <v>164600</v>
      </c>
      <c r="G8" s="4">
        <v>634500</v>
      </c>
      <c r="H8" s="5">
        <v>838700</v>
      </c>
      <c r="J8" s="26" t="s">
        <v>52</v>
      </c>
      <c r="K8" s="121" t="s">
        <v>53</v>
      </c>
      <c r="L8" s="4">
        <v>18300</v>
      </c>
      <c r="M8" s="4">
        <v>14500</v>
      </c>
      <c r="N8" s="4">
        <v>164600</v>
      </c>
      <c r="O8" s="4">
        <v>513300</v>
      </c>
      <c r="P8" s="5">
        <v>710800</v>
      </c>
      <c r="S8" s="133" t="s">
        <v>63</v>
      </c>
      <c r="T8" s="4">
        <v>1600</v>
      </c>
      <c r="U8" s="4">
        <v>900</v>
      </c>
      <c r="V8" s="4">
        <v>300</v>
      </c>
      <c r="W8" s="4">
        <v>14800</v>
      </c>
      <c r="X8" s="88">
        <v>17600</v>
      </c>
      <c r="Z8" s="133" t="s">
        <v>63</v>
      </c>
      <c r="AA8" s="4">
        <v>1500</v>
      </c>
      <c r="AB8" s="4">
        <v>800</v>
      </c>
      <c r="AC8" s="4">
        <v>300</v>
      </c>
      <c r="AD8" s="4">
        <v>13800</v>
      </c>
      <c r="AE8" s="88">
        <v>16500</v>
      </c>
    </row>
    <row r="9" spans="1:31" ht="13.5" thickBot="1" x14ac:dyDescent="0.35">
      <c r="B9" s="26" t="s">
        <v>54</v>
      </c>
      <c r="C9" s="121" t="s">
        <v>55</v>
      </c>
      <c r="D9" s="4">
        <v>15600</v>
      </c>
      <c r="E9" s="4">
        <v>10800</v>
      </c>
      <c r="F9" s="4">
        <v>17300</v>
      </c>
      <c r="G9" s="4">
        <v>173300</v>
      </c>
      <c r="H9" s="5">
        <v>217000</v>
      </c>
      <c r="J9" s="26" t="s">
        <v>54</v>
      </c>
      <c r="K9" s="121" t="s">
        <v>55</v>
      </c>
      <c r="L9" s="4">
        <v>14300</v>
      </c>
      <c r="M9" s="4">
        <v>8800</v>
      </c>
      <c r="N9" s="4">
        <v>17300</v>
      </c>
      <c r="O9" s="4">
        <v>152000</v>
      </c>
      <c r="P9" s="5">
        <v>192500</v>
      </c>
      <c r="S9" s="130" t="s">
        <v>72</v>
      </c>
      <c r="T9" s="39">
        <v>113100</v>
      </c>
      <c r="U9" s="39">
        <v>216400</v>
      </c>
      <c r="V9" s="39">
        <v>390100</v>
      </c>
      <c r="W9" s="39">
        <v>2420900</v>
      </c>
      <c r="X9" s="95">
        <v>3140500</v>
      </c>
      <c r="Z9" s="130" t="s">
        <v>72</v>
      </c>
      <c r="AA9" s="39">
        <v>92300</v>
      </c>
      <c r="AB9" s="39">
        <v>149600</v>
      </c>
      <c r="AC9" s="39">
        <v>390100</v>
      </c>
      <c r="AD9" s="39">
        <v>1584100</v>
      </c>
      <c r="AE9" s="95">
        <v>2216100</v>
      </c>
    </row>
    <row r="10" spans="1:31" ht="13.5" thickBot="1" x14ac:dyDescent="0.35">
      <c r="B10" s="26" t="s">
        <v>56</v>
      </c>
      <c r="C10" s="121" t="s">
        <v>57</v>
      </c>
      <c r="D10" s="4">
        <v>2100</v>
      </c>
      <c r="E10" s="4">
        <v>1100</v>
      </c>
      <c r="F10" s="4">
        <v>600</v>
      </c>
      <c r="G10" s="4">
        <v>19400</v>
      </c>
      <c r="H10" s="5">
        <v>23300</v>
      </c>
      <c r="J10" s="26" t="s">
        <v>56</v>
      </c>
      <c r="K10" s="121" t="s">
        <v>57</v>
      </c>
      <c r="L10" s="4">
        <v>2000</v>
      </c>
      <c r="M10" s="4">
        <v>1000</v>
      </c>
      <c r="N10" s="4">
        <v>600</v>
      </c>
      <c r="O10" s="4">
        <v>17400</v>
      </c>
      <c r="P10" s="5">
        <v>21000</v>
      </c>
      <c r="AA10" s="150"/>
      <c r="AB10" s="150"/>
      <c r="AC10" s="150"/>
      <c r="AD10" s="150"/>
    </row>
    <row r="11" spans="1:31" ht="13.5" thickBot="1" x14ac:dyDescent="0.35">
      <c r="B11" s="44"/>
      <c r="C11" s="120" t="s">
        <v>72</v>
      </c>
      <c r="D11" s="39">
        <v>113100</v>
      </c>
      <c r="E11" s="39">
        <v>216400</v>
      </c>
      <c r="F11" s="39">
        <v>390100</v>
      </c>
      <c r="G11" s="39">
        <v>2420900</v>
      </c>
      <c r="H11" s="41">
        <v>3140500</v>
      </c>
      <c r="J11" s="44"/>
      <c r="K11" s="120" t="s">
        <v>72</v>
      </c>
      <c r="L11" s="39">
        <v>92300</v>
      </c>
      <c r="M11" s="39">
        <v>149600</v>
      </c>
      <c r="N11" s="39">
        <v>390100</v>
      </c>
      <c r="O11" s="39">
        <v>1584100</v>
      </c>
      <c r="P11" s="41">
        <v>2216100</v>
      </c>
    </row>
    <row r="13" spans="1:31" ht="15.5" x14ac:dyDescent="0.35">
      <c r="G13" s="150"/>
      <c r="O13" s="150"/>
      <c r="S13" s="6"/>
      <c r="T13" s="6"/>
      <c r="U13" s="6"/>
      <c r="V13" s="6"/>
      <c r="W13" s="6"/>
      <c r="X13" s="6"/>
      <c r="Y13" s="6"/>
      <c r="Z13" s="6"/>
      <c r="AA13" s="6"/>
      <c r="AB13" s="6"/>
      <c r="AC13" s="6"/>
      <c r="AD13" s="6"/>
      <c r="AE13" s="6"/>
    </row>
    <row r="15" spans="1:31" s="6" customFormat="1" ht="16" thickBot="1" x14ac:dyDescent="0.4">
      <c r="B15" s="6" t="s">
        <v>112</v>
      </c>
      <c r="J15" s="6" t="s">
        <v>134</v>
      </c>
      <c r="R15" s="110"/>
      <c r="S15" s="6" t="s">
        <v>112</v>
      </c>
      <c r="Z15" s="6" t="s">
        <v>134</v>
      </c>
      <c r="AB15" s="7"/>
      <c r="AC15" s="7"/>
      <c r="AD15" s="7"/>
      <c r="AE15" s="7"/>
    </row>
    <row r="16" spans="1:31" ht="52.5" thickBot="1" x14ac:dyDescent="0.35">
      <c r="B16" s="44"/>
      <c r="C16" s="120"/>
      <c r="D16" s="124" t="s">
        <v>92</v>
      </c>
      <c r="E16" s="124" t="s">
        <v>93</v>
      </c>
      <c r="F16" s="124" t="s">
        <v>94</v>
      </c>
      <c r="G16" s="124" t="s">
        <v>126</v>
      </c>
      <c r="H16" s="125" t="s">
        <v>83</v>
      </c>
      <c r="J16" s="44"/>
      <c r="K16" s="120"/>
      <c r="L16" s="124" t="s">
        <v>92</v>
      </c>
      <c r="M16" s="124" t="s">
        <v>93</v>
      </c>
      <c r="N16" s="124" t="s">
        <v>94</v>
      </c>
      <c r="O16" s="124" t="s">
        <v>126</v>
      </c>
      <c r="P16" s="125" t="s">
        <v>83</v>
      </c>
      <c r="S16" s="129" t="s">
        <v>78</v>
      </c>
      <c r="T16" s="124" t="s">
        <v>92</v>
      </c>
      <c r="U16" s="124" t="s">
        <v>93</v>
      </c>
      <c r="V16" s="124" t="s">
        <v>94</v>
      </c>
      <c r="W16" s="124" t="s">
        <v>126</v>
      </c>
      <c r="X16" s="125" t="s">
        <v>83</v>
      </c>
      <c r="Y16" s="20"/>
      <c r="Z16" s="129" t="s">
        <v>78</v>
      </c>
      <c r="AA16" s="124" t="s">
        <v>92</v>
      </c>
      <c r="AB16" s="124" t="s">
        <v>93</v>
      </c>
      <c r="AC16" s="124" t="s">
        <v>94</v>
      </c>
      <c r="AD16" s="124" t="s">
        <v>95</v>
      </c>
      <c r="AE16" s="135" t="s">
        <v>83</v>
      </c>
    </row>
    <row r="17" spans="2:31" ht="14.5" x14ac:dyDescent="0.35">
      <c r="B17" s="26" t="s">
        <v>48</v>
      </c>
      <c r="C17" s="121" t="s">
        <v>49</v>
      </c>
      <c r="D17" s="4">
        <v>27900</v>
      </c>
      <c r="E17" s="4">
        <v>110200</v>
      </c>
      <c r="F17" s="4">
        <v>62600</v>
      </c>
      <c r="G17" s="4">
        <v>474800</v>
      </c>
      <c r="H17" s="5">
        <v>675400</v>
      </c>
      <c r="J17" s="26" t="s">
        <v>48</v>
      </c>
      <c r="K17" s="121" t="s">
        <v>49</v>
      </c>
      <c r="L17" s="4">
        <v>19300</v>
      </c>
      <c r="M17" s="4">
        <v>70500</v>
      </c>
      <c r="N17" s="4">
        <v>62600</v>
      </c>
      <c r="O17" s="4">
        <v>254200</v>
      </c>
      <c r="P17" s="5">
        <v>406600</v>
      </c>
      <c r="S17" s="131" t="s">
        <v>61</v>
      </c>
      <c r="T17" s="4">
        <v>1400</v>
      </c>
      <c r="U17" s="4">
        <v>59600</v>
      </c>
      <c r="V17" s="4">
        <v>59100</v>
      </c>
      <c r="W17" s="4">
        <v>477400</v>
      </c>
      <c r="X17" s="88">
        <v>597500</v>
      </c>
      <c r="Z17" s="131" t="s">
        <v>61</v>
      </c>
      <c r="AA17" s="4">
        <v>1200</v>
      </c>
      <c r="AB17" s="4">
        <v>39200</v>
      </c>
      <c r="AC17" s="4">
        <v>59100</v>
      </c>
      <c r="AD17" s="4">
        <v>273200</v>
      </c>
      <c r="AE17" s="88">
        <v>372700</v>
      </c>
    </row>
    <row r="18" spans="2:31" ht="14.5" x14ac:dyDescent="0.35">
      <c r="B18" s="26" t="s">
        <v>50</v>
      </c>
      <c r="C18" s="121" t="s">
        <v>51</v>
      </c>
      <c r="D18" s="4">
        <v>41000</v>
      </c>
      <c r="E18" s="4">
        <v>68600</v>
      </c>
      <c r="F18" s="4">
        <v>106400</v>
      </c>
      <c r="G18" s="4">
        <v>202500</v>
      </c>
      <c r="H18" s="5">
        <v>418500</v>
      </c>
      <c r="J18" s="26" t="s">
        <v>50</v>
      </c>
      <c r="K18" s="121" t="s">
        <v>51</v>
      </c>
      <c r="L18" s="4">
        <v>33800</v>
      </c>
      <c r="M18" s="4">
        <v>50100</v>
      </c>
      <c r="N18" s="4">
        <v>106400</v>
      </c>
      <c r="O18" s="4">
        <v>138600</v>
      </c>
      <c r="P18" s="5">
        <v>328800</v>
      </c>
      <c r="S18" s="132" t="s">
        <v>62</v>
      </c>
      <c r="T18" s="4">
        <v>101500</v>
      </c>
      <c r="U18" s="4">
        <v>147200</v>
      </c>
      <c r="V18" s="4">
        <v>248900</v>
      </c>
      <c r="W18" s="4">
        <v>643400</v>
      </c>
      <c r="X18" s="88">
        <v>1140900</v>
      </c>
      <c r="Z18" s="132" t="s">
        <v>62</v>
      </c>
      <c r="AA18" s="4">
        <v>81900</v>
      </c>
      <c r="AB18" s="4">
        <v>103900</v>
      </c>
      <c r="AC18" s="4">
        <v>248900</v>
      </c>
      <c r="AD18" s="4">
        <v>474500</v>
      </c>
      <c r="AE18" s="88">
        <v>909300</v>
      </c>
    </row>
    <row r="19" spans="2:31" ht="15" thickBot="1" x14ac:dyDescent="0.4">
      <c r="B19" s="26" t="s">
        <v>52</v>
      </c>
      <c r="C19" s="121" t="s">
        <v>53</v>
      </c>
      <c r="D19" s="4">
        <v>17800</v>
      </c>
      <c r="E19" s="4">
        <v>17000</v>
      </c>
      <c r="F19" s="4">
        <v>121500</v>
      </c>
      <c r="G19" s="4">
        <v>265500</v>
      </c>
      <c r="H19" s="5">
        <v>421800</v>
      </c>
      <c r="J19" s="26" t="s">
        <v>52</v>
      </c>
      <c r="K19" s="121" t="s">
        <v>53</v>
      </c>
      <c r="L19" s="4">
        <v>15100</v>
      </c>
      <c r="M19" s="4">
        <v>13400</v>
      </c>
      <c r="N19" s="4">
        <v>121500</v>
      </c>
      <c r="O19" s="4">
        <v>199500</v>
      </c>
      <c r="P19" s="5">
        <v>349600</v>
      </c>
      <c r="S19" s="133" t="s">
        <v>63</v>
      </c>
      <c r="T19" s="4">
        <v>1600</v>
      </c>
      <c r="U19" s="4">
        <v>900</v>
      </c>
      <c r="V19" s="4">
        <v>300</v>
      </c>
      <c r="W19" s="4">
        <v>14800</v>
      </c>
      <c r="X19" s="88">
        <v>17600</v>
      </c>
      <c r="Z19" s="133" t="s">
        <v>63</v>
      </c>
      <c r="AA19" s="4">
        <v>1500</v>
      </c>
      <c r="AB19" s="4">
        <v>800</v>
      </c>
      <c r="AC19" s="4">
        <v>300</v>
      </c>
      <c r="AD19" s="4">
        <v>13800</v>
      </c>
      <c r="AE19" s="88">
        <v>16500</v>
      </c>
    </row>
    <row r="20" spans="2:31" ht="13.5" thickBot="1" x14ac:dyDescent="0.35">
      <c r="B20" s="26" t="s">
        <v>54</v>
      </c>
      <c r="C20" s="121" t="s">
        <v>55</v>
      </c>
      <c r="D20" s="4">
        <v>15600</v>
      </c>
      <c r="E20" s="4">
        <v>10800</v>
      </c>
      <c r="F20" s="4">
        <v>17300</v>
      </c>
      <c r="G20" s="4">
        <v>173300</v>
      </c>
      <c r="H20" s="5">
        <v>217000</v>
      </c>
      <c r="J20" s="26" t="s">
        <v>54</v>
      </c>
      <c r="K20" s="121" t="s">
        <v>55</v>
      </c>
      <c r="L20" s="4">
        <v>14300</v>
      </c>
      <c r="M20" s="4">
        <v>8800</v>
      </c>
      <c r="N20" s="4">
        <v>17300</v>
      </c>
      <c r="O20" s="4">
        <v>152000</v>
      </c>
      <c r="P20" s="5">
        <v>192500</v>
      </c>
      <c r="S20" s="130" t="s">
        <v>72</v>
      </c>
      <c r="T20" s="39">
        <v>104400</v>
      </c>
      <c r="U20" s="39">
        <v>207700</v>
      </c>
      <c r="V20" s="39">
        <v>308400</v>
      </c>
      <c r="W20" s="39">
        <v>1135500</v>
      </c>
      <c r="X20" s="95">
        <v>1756100</v>
      </c>
      <c r="Z20" s="130" t="s">
        <v>72</v>
      </c>
      <c r="AA20" s="39">
        <v>84500</v>
      </c>
      <c r="AB20" s="39">
        <v>143900</v>
      </c>
      <c r="AC20" s="39">
        <v>308400</v>
      </c>
      <c r="AD20" s="39">
        <v>761600</v>
      </c>
      <c r="AE20" s="95">
        <v>1298400</v>
      </c>
    </row>
    <row r="21" spans="2:31" ht="13.5" thickBot="1" x14ac:dyDescent="0.35">
      <c r="B21" s="26" t="s">
        <v>56</v>
      </c>
      <c r="C21" s="121" t="s">
        <v>57</v>
      </c>
      <c r="D21" s="4">
        <v>2100</v>
      </c>
      <c r="E21" s="4">
        <v>1100</v>
      </c>
      <c r="F21" s="4">
        <v>600</v>
      </c>
      <c r="G21" s="4">
        <v>19400</v>
      </c>
      <c r="H21" s="5">
        <v>23300</v>
      </c>
      <c r="J21" s="26" t="s">
        <v>56</v>
      </c>
      <c r="K21" s="121" t="s">
        <v>57</v>
      </c>
      <c r="L21" s="4">
        <v>2000</v>
      </c>
      <c r="M21" s="4">
        <v>1000</v>
      </c>
      <c r="N21" s="4">
        <v>600</v>
      </c>
      <c r="O21" s="4">
        <v>17400</v>
      </c>
      <c r="P21" s="5">
        <v>21000</v>
      </c>
    </row>
    <row r="22" spans="2:31" ht="13.5" thickBot="1" x14ac:dyDescent="0.35">
      <c r="B22" s="44" t="s">
        <v>58</v>
      </c>
      <c r="C22" s="120"/>
      <c r="D22" s="39">
        <v>104400</v>
      </c>
      <c r="E22" s="39">
        <v>207700</v>
      </c>
      <c r="F22" s="39">
        <v>308400</v>
      </c>
      <c r="G22" s="39">
        <v>1135500</v>
      </c>
      <c r="H22" s="41">
        <v>1756100</v>
      </c>
      <c r="J22" s="44" t="s">
        <v>58</v>
      </c>
      <c r="K22" s="120"/>
      <c r="L22" s="39">
        <v>84500</v>
      </c>
      <c r="M22" s="39">
        <v>143900</v>
      </c>
      <c r="N22" s="39">
        <v>308400</v>
      </c>
      <c r="O22" s="39">
        <v>761600</v>
      </c>
      <c r="P22" s="41">
        <v>1298400</v>
      </c>
    </row>
    <row r="23" spans="2:31" x14ac:dyDescent="0.3">
      <c r="B23" s="7" t="s">
        <v>65</v>
      </c>
      <c r="C23" s="7" t="s">
        <v>127</v>
      </c>
      <c r="J23" s="7" t="s">
        <v>65</v>
      </c>
      <c r="K23" s="7" t="s">
        <v>127</v>
      </c>
    </row>
    <row r="24" spans="2:31" ht="15.5" x14ac:dyDescent="0.35">
      <c r="D24" s="4"/>
      <c r="E24" s="4"/>
      <c r="F24" s="4"/>
      <c r="G24" s="150"/>
      <c r="H24" s="12"/>
      <c r="O24" s="150"/>
      <c r="S24" s="6"/>
      <c r="T24" s="6"/>
      <c r="U24" s="6"/>
      <c r="V24" s="6"/>
      <c r="W24" s="6"/>
      <c r="X24" s="6"/>
      <c r="Y24" s="6"/>
      <c r="Z24" s="6"/>
      <c r="AA24" s="6"/>
      <c r="AB24" s="6"/>
      <c r="AC24" s="6"/>
      <c r="AD24" s="6"/>
      <c r="AE24" s="6"/>
    </row>
    <row r="25" spans="2:31" x14ac:dyDescent="0.3">
      <c r="D25" s="4"/>
      <c r="E25" s="4"/>
      <c r="F25" s="4"/>
      <c r="G25" s="4"/>
      <c r="H25" s="12"/>
    </row>
    <row r="26" spans="2:31" s="6" customFormat="1" ht="16" thickBot="1" x14ac:dyDescent="0.4">
      <c r="B26" s="6" t="s">
        <v>125</v>
      </c>
      <c r="D26" s="119"/>
      <c r="E26" s="119"/>
      <c r="F26" s="119"/>
      <c r="G26" s="119"/>
      <c r="H26" s="119"/>
      <c r="J26" s="6" t="s">
        <v>135</v>
      </c>
      <c r="R26" s="110"/>
      <c r="S26" s="6" t="s">
        <v>125</v>
      </c>
      <c r="U26" s="119"/>
      <c r="V26" s="119"/>
      <c r="W26" s="119"/>
      <c r="X26" s="119"/>
      <c r="Y26" s="119"/>
      <c r="Z26" s="6" t="s">
        <v>135</v>
      </c>
      <c r="AC26" s="7"/>
      <c r="AD26" s="7"/>
      <c r="AE26" s="7"/>
    </row>
    <row r="27" spans="2:31" ht="52.5" thickBot="1" x14ac:dyDescent="0.35">
      <c r="B27" s="44"/>
      <c r="C27" s="120"/>
      <c r="D27" s="124" t="s">
        <v>92</v>
      </c>
      <c r="E27" s="124" t="s">
        <v>93</v>
      </c>
      <c r="F27" s="124" t="s">
        <v>94</v>
      </c>
      <c r="G27" s="124" t="s">
        <v>126</v>
      </c>
      <c r="H27" s="125" t="s">
        <v>83</v>
      </c>
      <c r="J27" s="44"/>
      <c r="K27" s="120"/>
      <c r="L27" s="124" t="s">
        <v>92</v>
      </c>
      <c r="M27" s="124" t="s">
        <v>93</v>
      </c>
      <c r="N27" s="124" t="s">
        <v>94</v>
      </c>
      <c r="O27" s="124" t="s">
        <v>126</v>
      </c>
      <c r="P27" s="125" t="s">
        <v>83</v>
      </c>
      <c r="S27" s="129" t="s">
        <v>78</v>
      </c>
      <c r="T27" s="124" t="s">
        <v>92</v>
      </c>
      <c r="U27" s="124" t="s">
        <v>93</v>
      </c>
      <c r="V27" s="124" t="s">
        <v>94</v>
      </c>
      <c r="W27" s="124" t="s">
        <v>126</v>
      </c>
      <c r="X27" s="125" t="s">
        <v>83</v>
      </c>
      <c r="Y27" s="20"/>
      <c r="Z27" s="129" t="s">
        <v>78</v>
      </c>
      <c r="AA27" s="124" t="s">
        <v>92</v>
      </c>
      <c r="AB27" s="124" t="s">
        <v>93</v>
      </c>
      <c r="AC27" s="124" t="s">
        <v>94</v>
      </c>
      <c r="AD27" s="124" t="s">
        <v>95</v>
      </c>
      <c r="AE27" s="135" t="s">
        <v>83</v>
      </c>
    </row>
    <row r="28" spans="2:31" ht="14.5" x14ac:dyDescent="0.35">
      <c r="B28" s="26" t="s">
        <v>48</v>
      </c>
      <c r="C28" s="121" t="s">
        <v>49</v>
      </c>
      <c r="D28" s="4">
        <v>400</v>
      </c>
      <c r="E28" s="4">
        <v>4500</v>
      </c>
      <c r="F28" s="4">
        <v>3900</v>
      </c>
      <c r="G28" s="4">
        <v>383000</v>
      </c>
      <c r="H28" s="5">
        <v>391700</v>
      </c>
      <c r="J28" s="26" t="s">
        <v>48</v>
      </c>
      <c r="K28" s="121" t="s">
        <v>49</v>
      </c>
      <c r="L28" s="4">
        <v>300</v>
      </c>
      <c r="M28" s="4">
        <v>2400</v>
      </c>
      <c r="N28" s="4">
        <v>3900</v>
      </c>
      <c r="O28" s="4">
        <v>78600</v>
      </c>
      <c r="P28" s="5">
        <v>85200</v>
      </c>
      <c r="S28" s="131" t="s">
        <v>61</v>
      </c>
      <c r="T28" s="4">
        <v>100</v>
      </c>
      <c r="U28" s="4">
        <v>1300</v>
      </c>
      <c r="V28" s="4">
        <v>2700</v>
      </c>
      <c r="W28" s="4">
        <v>350400</v>
      </c>
      <c r="X28" s="88">
        <v>354500</v>
      </c>
      <c r="Z28" s="131" t="s">
        <v>61</v>
      </c>
      <c r="AA28" s="4">
        <v>100</v>
      </c>
      <c r="AB28" s="4">
        <v>800</v>
      </c>
      <c r="AC28" s="4">
        <v>2700</v>
      </c>
      <c r="AD28" s="4">
        <v>62500</v>
      </c>
      <c r="AE28" s="88">
        <v>66100</v>
      </c>
    </row>
    <row r="29" spans="2:31" ht="14.5" x14ac:dyDescent="0.35">
      <c r="B29" s="26" t="s">
        <v>50</v>
      </c>
      <c r="C29" s="121" t="s">
        <v>51</v>
      </c>
      <c r="D29" s="4">
        <v>4800</v>
      </c>
      <c r="E29" s="4">
        <v>2900</v>
      </c>
      <c r="F29" s="4">
        <v>34800</v>
      </c>
      <c r="G29" s="4">
        <v>533400</v>
      </c>
      <c r="H29" s="5">
        <v>575800</v>
      </c>
      <c r="J29" s="26" t="s">
        <v>50</v>
      </c>
      <c r="K29" s="121" t="s">
        <v>51</v>
      </c>
      <c r="L29" s="4">
        <v>4300</v>
      </c>
      <c r="M29" s="4">
        <v>2200</v>
      </c>
      <c r="N29" s="4">
        <v>34800</v>
      </c>
      <c r="O29" s="4">
        <v>430000</v>
      </c>
      <c r="P29" s="5">
        <v>471300</v>
      </c>
      <c r="S29" s="132" t="s">
        <v>62</v>
      </c>
      <c r="T29" s="4">
        <v>8600</v>
      </c>
      <c r="U29" s="4">
        <v>7400</v>
      </c>
      <c r="V29" s="4">
        <v>79000</v>
      </c>
      <c r="W29" s="4">
        <v>935000</v>
      </c>
      <c r="X29" s="88">
        <v>1030000</v>
      </c>
      <c r="Z29" s="132" t="s">
        <v>62</v>
      </c>
      <c r="AA29" s="4">
        <v>7700</v>
      </c>
      <c r="AB29" s="4">
        <v>4800</v>
      </c>
      <c r="AC29" s="4">
        <v>79000</v>
      </c>
      <c r="AD29" s="4">
        <v>760000</v>
      </c>
      <c r="AE29" s="88">
        <v>851600</v>
      </c>
    </row>
    <row r="30" spans="2:31" ht="15" thickBot="1" x14ac:dyDescent="0.4">
      <c r="B30" s="26" t="s">
        <v>52</v>
      </c>
      <c r="C30" s="121" t="s">
        <v>53</v>
      </c>
      <c r="D30" s="4">
        <v>3500</v>
      </c>
      <c r="E30" s="4">
        <v>1200</v>
      </c>
      <c r="F30" s="4">
        <v>43100</v>
      </c>
      <c r="G30" s="4">
        <v>369000</v>
      </c>
      <c r="H30" s="5">
        <v>416900</v>
      </c>
      <c r="J30" s="26" t="s">
        <v>52</v>
      </c>
      <c r="K30" s="121" t="s">
        <v>53</v>
      </c>
      <c r="L30" s="4">
        <v>3200</v>
      </c>
      <c r="M30" s="4">
        <v>1100</v>
      </c>
      <c r="N30" s="4">
        <v>43100</v>
      </c>
      <c r="O30" s="4">
        <v>313800</v>
      </c>
      <c r="P30" s="5">
        <v>361200</v>
      </c>
      <c r="S30" s="133" t="s">
        <v>63</v>
      </c>
      <c r="T30" s="4">
        <v>0</v>
      </c>
      <c r="U30" s="4">
        <v>0</v>
      </c>
      <c r="V30" s="4">
        <v>0</v>
      </c>
      <c r="W30" s="4">
        <v>0</v>
      </c>
      <c r="X30" s="88">
        <v>0</v>
      </c>
      <c r="Z30" s="133" t="s">
        <v>63</v>
      </c>
      <c r="AA30" s="4">
        <v>0</v>
      </c>
      <c r="AB30" s="4">
        <v>0</v>
      </c>
      <c r="AC30" s="4">
        <v>0</v>
      </c>
      <c r="AD30" s="4">
        <v>0</v>
      </c>
      <c r="AE30" s="88">
        <v>0</v>
      </c>
    </row>
    <row r="31" spans="2:31" ht="13.5" thickBot="1" x14ac:dyDescent="0.35">
      <c r="B31" s="26" t="s">
        <v>54</v>
      </c>
      <c r="C31" s="121" t="s">
        <v>55</v>
      </c>
      <c r="D31" s="4">
        <v>0</v>
      </c>
      <c r="E31" s="4">
        <v>0</v>
      </c>
      <c r="F31" s="4">
        <v>0</v>
      </c>
      <c r="G31" s="4">
        <v>0</v>
      </c>
      <c r="H31" s="5">
        <v>0</v>
      </c>
      <c r="J31" s="26" t="s">
        <v>54</v>
      </c>
      <c r="K31" s="121" t="s">
        <v>55</v>
      </c>
      <c r="L31" s="4">
        <v>0</v>
      </c>
      <c r="M31" s="4">
        <v>0</v>
      </c>
      <c r="N31" s="4">
        <v>0</v>
      </c>
      <c r="O31" s="4">
        <v>0</v>
      </c>
      <c r="P31" s="5">
        <v>0</v>
      </c>
      <c r="S31" s="130" t="s">
        <v>72</v>
      </c>
      <c r="T31" s="39">
        <v>8700</v>
      </c>
      <c r="U31" s="39">
        <v>8700</v>
      </c>
      <c r="V31" s="39">
        <v>81700</v>
      </c>
      <c r="W31" s="39">
        <v>1285400</v>
      </c>
      <c r="X31" s="95">
        <v>1384400</v>
      </c>
      <c r="Z31" s="130" t="s">
        <v>72</v>
      </c>
      <c r="AA31" s="39">
        <v>7800</v>
      </c>
      <c r="AB31" s="39">
        <v>5700</v>
      </c>
      <c r="AC31" s="39">
        <v>81700</v>
      </c>
      <c r="AD31" s="39">
        <v>822500</v>
      </c>
      <c r="AE31" s="95">
        <v>917700</v>
      </c>
    </row>
    <row r="32" spans="2:31" ht="13.5" thickBot="1" x14ac:dyDescent="0.35">
      <c r="B32" s="26" t="s">
        <v>56</v>
      </c>
      <c r="C32" s="121" t="s">
        <v>57</v>
      </c>
      <c r="D32" s="4">
        <v>0</v>
      </c>
      <c r="E32" s="4">
        <v>0</v>
      </c>
      <c r="F32" s="4">
        <v>0</v>
      </c>
      <c r="G32" s="4">
        <v>0</v>
      </c>
      <c r="H32" s="5">
        <v>0</v>
      </c>
      <c r="J32" s="26" t="s">
        <v>56</v>
      </c>
      <c r="K32" s="121" t="s">
        <v>57</v>
      </c>
      <c r="L32" s="4">
        <v>0</v>
      </c>
      <c r="M32" s="4">
        <v>0</v>
      </c>
      <c r="N32" s="4">
        <v>0</v>
      </c>
      <c r="O32" s="4">
        <v>0</v>
      </c>
      <c r="P32" s="5">
        <v>0</v>
      </c>
    </row>
    <row r="33" spans="2:31" ht="13.5" thickBot="1" x14ac:dyDescent="0.35">
      <c r="B33" s="44" t="s">
        <v>58</v>
      </c>
      <c r="C33" s="120"/>
      <c r="D33" s="39">
        <v>8700</v>
      </c>
      <c r="E33" s="39">
        <v>8700</v>
      </c>
      <c r="F33" s="39">
        <v>81700</v>
      </c>
      <c r="G33" s="39">
        <v>1285400</v>
      </c>
      <c r="H33" s="41">
        <v>1384400</v>
      </c>
      <c r="J33" s="44" t="s">
        <v>58</v>
      </c>
      <c r="K33" s="120"/>
      <c r="L33" s="39">
        <v>7800</v>
      </c>
      <c r="M33" s="39">
        <v>5700</v>
      </c>
      <c r="N33" s="39">
        <v>81700</v>
      </c>
      <c r="O33" s="39">
        <v>822500</v>
      </c>
      <c r="P33" s="41">
        <v>917700</v>
      </c>
    </row>
    <row r="35" spans="2:31" ht="15.5" x14ac:dyDescent="0.35">
      <c r="S35" s="6"/>
      <c r="T35" s="6"/>
      <c r="U35" s="6"/>
      <c r="V35" s="6"/>
      <c r="W35" s="6"/>
      <c r="X35" s="6"/>
      <c r="Y35" s="6"/>
      <c r="Z35" s="6"/>
      <c r="AA35" s="6"/>
      <c r="AB35" s="6"/>
      <c r="AC35" s="6"/>
      <c r="AD35" s="6"/>
      <c r="AE35" s="6"/>
    </row>
    <row r="37" spans="2:31" s="6" customFormat="1" ht="16" thickBot="1" x14ac:dyDescent="0.4">
      <c r="B37" s="6" t="s">
        <v>113</v>
      </c>
      <c r="D37" s="119"/>
      <c r="E37" s="119"/>
      <c r="F37" s="119"/>
      <c r="G37" s="119"/>
      <c r="H37" s="119"/>
      <c r="J37" s="6" t="s">
        <v>136</v>
      </c>
      <c r="R37" s="110"/>
      <c r="S37" s="6" t="s">
        <v>113</v>
      </c>
      <c r="U37" s="119"/>
      <c r="V37" s="119"/>
      <c r="W37" s="119"/>
      <c r="X37" s="119"/>
      <c r="Y37" s="119"/>
      <c r="Z37" s="6" t="s">
        <v>136</v>
      </c>
      <c r="AB37" s="7"/>
      <c r="AC37" s="7"/>
      <c r="AD37" s="7"/>
      <c r="AE37" s="7"/>
    </row>
    <row r="38" spans="2:31" ht="52.5" thickBot="1" x14ac:dyDescent="0.35">
      <c r="B38" s="44"/>
      <c r="C38" s="120"/>
      <c r="D38" s="124" t="s">
        <v>92</v>
      </c>
      <c r="E38" s="124" t="s">
        <v>93</v>
      </c>
      <c r="F38" s="124" t="s">
        <v>94</v>
      </c>
      <c r="G38" s="124" t="s">
        <v>126</v>
      </c>
      <c r="H38" s="125" t="s">
        <v>83</v>
      </c>
      <c r="J38" s="44"/>
      <c r="K38" s="120"/>
      <c r="L38" s="124" t="s">
        <v>92</v>
      </c>
      <c r="M38" s="124" t="s">
        <v>93</v>
      </c>
      <c r="N38" s="124" t="s">
        <v>94</v>
      </c>
      <c r="O38" s="124" t="s">
        <v>126</v>
      </c>
      <c r="P38" s="125" t="s">
        <v>83</v>
      </c>
      <c r="S38" s="129" t="s">
        <v>78</v>
      </c>
      <c r="T38" s="124" t="s">
        <v>92</v>
      </c>
      <c r="U38" s="124" t="s">
        <v>93</v>
      </c>
      <c r="V38" s="124" t="s">
        <v>94</v>
      </c>
      <c r="W38" s="124" t="s">
        <v>126</v>
      </c>
      <c r="X38" s="135" t="s">
        <v>83</v>
      </c>
      <c r="Y38" s="20"/>
      <c r="Z38" s="129" t="s">
        <v>78</v>
      </c>
      <c r="AA38" s="124" t="s">
        <v>92</v>
      </c>
      <c r="AB38" s="124" t="s">
        <v>93</v>
      </c>
      <c r="AC38" s="124" t="s">
        <v>94</v>
      </c>
      <c r="AD38" s="124" t="s">
        <v>95</v>
      </c>
      <c r="AE38" s="135" t="s">
        <v>83</v>
      </c>
    </row>
    <row r="39" spans="2:31" ht="14.5" x14ac:dyDescent="0.35">
      <c r="B39" s="26" t="s">
        <v>48</v>
      </c>
      <c r="C39" s="121" t="s">
        <v>49</v>
      </c>
      <c r="D39" s="4">
        <v>0</v>
      </c>
      <c r="E39" s="4">
        <v>0</v>
      </c>
      <c r="F39" s="4">
        <v>0</v>
      </c>
      <c r="G39" s="4">
        <v>0</v>
      </c>
      <c r="H39" s="5">
        <v>0</v>
      </c>
      <c r="J39" s="26" t="s">
        <v>48</v>
      </c>
      <c r="K39" s="121" t="s">
        <v>49</v>
      </c>
      <c r="L39" s="4">
        <v>0</v>
      </c>
      <c r="M39" s="4">
        <v>0</v>
      </c>
      <c r="N39" s="4">
        <v>0</v>
      </c>
      <c r="O39" s="4">
        <v>0</v>
      </c>
      <c r="P39" s="5">
        <v>0</v>
      </c>
      <c r="S39" s="131" t="s">
        <v>61</v>
      </c>
      <c r="T39" s="4">
        <v>0</v>
      </c>
      <c r="U39" s="4">
        <v>0</v>
      </c>
      <c r="V39" s="4">
        <v>4600</v>
      </c>
      <c r="W39" s="4">
        <v>41200</v>
      </c>
      <c r="X39" s="88">
        <v>45900</v>
      </c>
      <c r="Z39" s="131" t="s">
        <v>61</v>
      </c>
      <c r="AA39" s="4">
        <v>0</v>
      </c>
      <c r="AB39" s="4">
        <v>0</v>
      </c>
      <c r="AC39" s="4">
        <v>4600</v>
      </c>
      <c r="AD39" s="4">
        <v>33900</v>
      </c>
      <c r="AE39" s="88">
        <v>38500</v>
      </c>
    </row>
    <row r="40" spans="2:31" ht="14.5" x14ac:dyDescent="0.35">
      <c r="B40" s="26" t="s">
        <v>50</v>
      </c>
      <c r="C40" s="121" t="s">
        <v>51</v>
      </c>
      <c r="D40" s="4">
        <v>1700</v>
      </c>
      <c r="E40" s="4">
        <v>600</v>
      </c>
      <c r="F40" s="4">
        <v>17000</v>
      </c>
      <c r="G40" s="4">
        <v>314900</v>
      </c>
      <c r="H40" s="5">
        <v>334300</v>
      </c>
      <c r="J40" s="26" t="s">
        <v>50</v>
      </c>
      <c r="K40" s="121" t="s">
        <v>51</v>
      </c>
      <c r="L40" s="4">
        <v>1600</v>
      </c>
      <c r="M40" s="4">
        <v>500</v>
      </c>
      <c r="N40" s="4">
        <v>17000</v>
      </c>
      <c r="O40" s="4">
        <v>247900</v>
      </c>
      <c r="P40" s="5">
        <v>267000</v>
      </c>
      <c r="S40" s="132" t="s">
        <v>62</v>
      </c>
      <c r="T40" s="4">
        <v>6500</v>
      </c>
      <c r="U40" s="4">
        <v>4700</v>
      </c>
      <c r="V40" s="4">
        <v>67600</v>
      </c>
      <c r="W40" s="4">
        <v>1098600</v>
      </c>
      <c r="X40" s="88">
        <v>1177400</v>
      </c>
      <c r="Z40" s="132" t="s">
        <v>62</v>
      </c>
      <c r="AA40" s="4">
        <v>5900</v>
      </c>
      <c r="AB40" s="4">
        <v>4000</v>
      </c>
      <c r="AC40" s="4">
        <v>67600</v>
      </c>
      <c r="AD40" s="4">
        <v>922300</v>
      </c>
      <c r="AE40" s="88">
        <v>999700</v>
      </c>
    </row>
    <row r="41" spans="2:31" ht="15" thickBot="1" x14ac:dyDescent="0.4">
      <c r="B41" s="26" t="s">
        <v>52</v>
      </c>
      <c r="C41" s="121" t="s">
        <v>53</v>
      </c>
      <c r="D41" s="4">
        <v>4800</v>
      </c>
      <c r="E41" s="4">
        <v>4100</v>
      </c>
      <c r="F41" s="4">
        <v>55100</v>
      </c>
      <c r="G41" s="4">
        <v>824900</v>
      </c>
      <c r="H41" s="5">
        <v>889000</v>
      </c>
      <c r="J41" s="26" t="s">
        <v>52</v>
      </c>
      <c r="K41" s="121" t="s">
        <v>53</v>
      </c>
      <c r="L41" s="4">
        <v>4400</v>
      </c>
      <c r="M41" s="4">
        <v>3500</v>
      </c>
      <c r="N41" s="4">
        <v>55100</v>
      </c>
      <c r="O41" s="4">
        <v>708300</v>
      </c>
      <c r="P41" s="5">
        <v>771300</v>
      </c>
      <c r="S41" s="133" t="s">
        <v>63</v>
      </c>
      <c r="T41" s="4">
        <v>0</v>
      </c>
      <c r="U41" s="4">
        <v>0</v>
      </c>
      <c r="V41" s="4">
        <v>0</v>
      </c>
      <c r="W41" s="4">
        <v>0</v>
      </c>
      <c r="X41" s="88">
        <v>0</v>
      </c>
      <c r="Z41" s="133" t="s">
        <v>63</v>
      </c>
      <c r="AA41" s="4">
        <v>0</v>
      </c>
      <c r="AB41" s="4">
        <v>0</v>
      </c>
      <c r="AC41" s="4">
        <v>0</v>
      </c>
      <c r="AD41" s="4">
        <v>0</v>
      </c>
      <c r="AE41" s="88">
        <v>0</v>
      </c>
    </row>
    <row r="42" spans="2:31" ht="13.5" thickBot="1" x14ac:dyDescent="0.35">
      <c r="B42" s="26" t="s">
        <v>54</v>
      </c>
      <c r="C42" s="121" t="s">
        <v>55</v>
      </c>
      <c r="D42" s="4">
        <v>0</v>
      </c>
      <c r="E42" s="4">
        <v>0</v>
      </c>
      <c r="F42" s="4">
        <v>0</v>
      </c>
      <c r="G42" s="4">
        <v>0</v>
      </c>
      <c r="H42" s="5">
        <v>0</v>
      </c>
      <c r="J42" s="26" t="s">
        <v>54</v>
      </c>
      <c r="K42" s="121" t="s">
        <v>55</v>
      </c>
      <c r="L42" s="4">
        <v>0</v>
      </c>
      <c r="M42" s="4">
        <v>0</v>
      </c>
      <c r="N42" s="4">
        <v>0</v>
      </c>
      <c r="O42" s="4">
        <v>0</v>
      </c>
      <c r="P42" s="5">
        <v>0</v>
      </c>
      <c r="S42" s="130" t="s">
        <v>72</v>
      </c>
      <c r="T42" s="39">
        <v>6500</v>
      </c>
      <c r="U42" s="39">
        <v>4700</v>
      </c>
      <c r="V42" s="39">
        <v>72100</v>
      </c>
      <c r="W42" s="39">
        <v>1139800</v>
      </c>
      <c r="X42" s="95">
        <v>1223300</v>
      </c>
      <c r="Z42" s="130" t="s">
        <v>72</v>
      </c>
      <c r="AA42" s="39">
        <v>6000</v>
      </c>
      <c r="AB42" s="39">
        <v>4000</v>
      </c>
      <c r="AC42" s="39">
        <v>72100</v>
      </c>
      <c r="AD42" s="39">
        <v>956200</v>
      </c>
      <c r="AE42" s="95">
        <v>1038300</v>
      </c>
    </row>
    <row r="43" spans="2:31" ht="13.5" thickBot="1" x14ac:dyDescent="0.35">
      <c r="B43" s="26" t="s">
        <v>56</v>
      </c>
      <c r="C43" s="121" t="s">
        <v>57</v>
      </c>
      <c r="D43" s="4">
        <v>0</v>
      </c>
      <c r="E43" s="4">
        <v>0</v>
      </c>
      <c r="F43" s="4">
        <v>0</v>
      </c>
      <c r="G43" s="4">
        <v>0</v>
      </c>
      <c r="H43" s="5">
        <v>0</v>
      </c>
      <c r="J43" s="26" t="s">
        <v>56</v>
      </c>
      <c r="K43" s="121" t="s">
        <v>57</v>
      </c>
      <c r="L43" s="4">
        <v>0</v>
      </c>
      <c r="M43" s="4">
        <v>0</v>
      </c>
      <c r="N43" s="4">
        <v>0</v>
      </c>
      <c r="O43" s="4">
        <v>0</v>
      </c>
      <c r="P43" s="5">
        <v>0</v>
      </c>
    </row>
    <row r="44" spans="2:31" ht="13.5" thickBot="1" x14ac:dyDescent="0.35">
      <c r="B44" s="44" t="s">
        <v>58</v>
      </c>
      <c r="C44" s="120"/>
      <c r="D44" s="39">
        <v>6500</v>
      </c>
      <c r="E44" s="39">
        <v>4700</v>
      </c>
      <c r="F44" s="39">
        <v>72100</v>
      </c>
      <c r="G44" s="39">
        <v>1139800</v>
      </c>
      <c r="H44" s="41">
        <v>1223300</v>
      </c>
      <c r="J44" s="44" t="s">
        <v>58</v>
      </c>
      <c r="K44" s="120"/>
      <c r="L44" s="39">
        <v>6000</v>
      </c>
      <c r="M44" s="39">
        <v>4000</v>
      </c>
      <c r="N44" s="39">
        <v>72100</v>
      </c>
      <c r="O44" s="39">
        <v>956200</v>
      </c>
      <c r="P44" s="41">
        <v>1038300</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DE55E-0B19-4BBC-83FF-3DE254237AC0}">
  <dimension ref="A1:V38"/>
  <sheetViews>
    <sheetView tabSelected="1" topLeftCell="A16" zoomScale="90" zoomScaleNormal="90" workbookViewId="0">
      <selection activeCell="N29" sqref="N29"/>
    </sheetView>
  </sheetViews>
  <sheetFormatPr defaultColWidth="8.7265625" defaultRowHeight="13" x14ac:dyDescent="0.3"/>
  <cols>
    <col min="1" max="1" width="6" style="7" customWidth="1"/>
    <col min="2" max="2" width="11.81640625" style="7" customWidth="1"/>
    <col min="3" max="3" width="14.453125" style="7" customWidth="1"/>
    <col min="4" max="11" width="13.54296875" style="7" customWidth="1"/>
    <col min="12" max="12" width="8.7265625" style="7"/>
    <col min="13" max="13" width="14.54296875" style="7" customWidth="1"/>
    <col min="14" max="14" width="14.1796875" style="7" customWidth="1"/>
    <col min="15" max="22" width="13.54296875" style="7" customWidth="1"/>
    <col min="23" max="16384" width="8.7265625" style="7"/>
  </cols>
  <sheetData>
    <row r="1" spans="1:22" ht="33" customHeight="1" x14ac:dyDescent="0.5">
      <c r="A1" s="13" t="s">
        <v>132</v>
      </c>
    </row>
    <row r="3" spans="1:22" s="6" customFormat="1" ht="16" thickBot="1" x14ac:dyDescent="0.4">
      <c r="B3" s="6" t="s">
        <v>133</v>
      </c>
    </row>
    <row r="4" spans="1:22" ht="52.5" thickBot="1" x14ac:dyDescent="0.35">
      <c r="B4" s="126" t="s">
        <v>64</v>
      </c>
      <c r="C4" s="99" t="s">
        <v>59</v>
      </c>
      <c r="D4" s="99" t="s">
        <v>84</v>
      </c>
      <c r="E4" s="99" t="s">
        <v>60</v>
      </c>
      <c r="F4" s="99" t="s">
        <v>85</v>
      </c>
      <c r="G4" s="99" t="s">
        <v>90</v>
      </c>
      <c r="H4" s="99" t="s">
        <v>86</v>
      </c>
      <c r="I4" s="99" t="s">
        <v>87</v>
      </c>
      <c r="J4" s="99" t="s">
        <v>88</v>
      </c>
      <c r="K4" s="126" t="s">
        <v>89</v>
      </c>
    </row>
    <row r="5" spans="1:22" x14ac:dyDescent="0.3">
      <c r="B5" s="127" t="s">
        <v>49</v>
      </c>
      <c r="C5" s="4">
        <v>80000</v>
      </c>
      <c r="D5" s="4">
        <v>341100</v>
      </c>
      <c r="E5" s="4">
        <v>24200</v>
      </c>
      <c r="F5" s="4">
        <v>75800</v>
      </c>
      <c r="G5" s="4">
        <v>92600</v>
      </c>
      <c r="H5" s="4">
        <v>4900</v>
      </c>
      <c r="I5" s="4">
        <v>90900</v>
      </c>
      <c r="J5" s="4">
        <v>357700</v>
      </c>
      <c r="K5" s="91">
        <v>1067100</v>
      </c>
    </row>
    <row r="6" spans="1:22" ht="26" x14ac:dyDescent="0.3">
      <c r="B6" s="127" t="s">
        <v>51</v>
      </c>
      <c r="C6" s="4">
        <v>48100</v>
      </c>
      <c r="D6" s="4">
        <v>54600</v>
      </c>
      <c r="E6" s="4">
        <v>11300</v>
      </c>
      <c r="F6" s="4">
        <v>308500</v>
      </c>
      <c r="G6" s="4">
        <v>95000</v>
      </c>
      <c r="H6" s="4">
        <v>9500</v>
      </c>
      <c r="I6" s="4">
        <v>84800</v>
      </c>
      <c r="J6" s="4">
        <v>382700</v>
      </c>
      <c r="K6" s="91">
        <v>994300</v>
      </c>
    </row>
    <row r="7" spans="1:22" ht="26" x14ac:dyDescent="0.3">
      <c r="B7" s="127" t="s">
        <v>53</v>
      </c>
      <c r="C7" s="4">
        <v>7500</v>
      </c>
      <c r="D7" s="4">
        <v>17800</v>
      </c>
      <c r="E7" s="4">
        <v>10900</v>
      </c>
      <c r="F7" s="4">
        <v>43100</v>
      </c>
      <c r="G7" s="4">
        <v>305200</v>
      </c>
      <c r="H7" s="4">
        <v>10900</v>
      </c>
      <c r="I7" s="4">
        <v>78600</v>
      </c>
      <c r="J7" s="4">
        <v>364700</v>
      </c>
      <c r="K7" s="91">
        <v>838700</v>
      </c>
    </row>
    <row r="8" spans="1:22" ht="26" x14ac:dyDescent="0.3">
      <c r="B8" s="127" t="s">
        <v>55</v>
      </c>
      <c r="C8" s="4">
        <v>3100</v>
      </c>
      <c r="D8" s="4">
        <v>1100</v>
      </c>
      <c r="E8" s="4">
        <v>3100</v>
      </c>
      <c r="F8" s="4">
        <v>24800</v>
      </c>
      <c r="G8" s="4">
        <v>6100</v>
      </c>
      <c r="H8" s="4">
        <v>14300</v>
      </c>
      <c r="I8" s="4">
        <v>25200</v>
      </c>
      <c r="J8" s="4">
        <v>139400</v>
      </c>
      <c r="K8" s="91">
        <v>217000</v>
      </c>
    </row>
    <row r="9" spans="1:22" ht="13.5" thickBot="1" x14ac:dyDescent="0.35">
      <c r="B9" s="127" t="s">
        <v>57</v>
      </c>
      <c r="C9" s="4">
        <v>300</v>
      </c>
      <c r="D9" s="4">
        <v>0</v>
      </c>
      <c r="E9" s="4">
        <v>1700</v>
      </c>
      <c r="F9" s="4">
        <v>1100</v>
      </c>
      <c r="G9" s="4">
        <v>0</v>
      </c>
      <c r="H9" s="4">
        <v>1400</v>
      </c>
      <c r="I9" s="4">
        <v>1400</v>
      </c>
      <c r="J9" s="4">
        <v>17300</v>
      </c>
      <c r="K9" s="91">
        <v>23300</v>
      </c>
    </row>
    <row r="10" spans="1:22" ht="13.5" thickBot="1" x14ac:dyDescent="0.35">
      <c r="B10" s="126" t="s">
        <v>47</v>
      </c>
      <c r="C10" s="39">
        <v>139000</v>
      </c>
      <c r="D10" s="39">
        <v>414600</v>
      </c>
      <c r="E10" s="39">
        <v>51200</v>
      </c>
      <c r="F10" s="39">
        <v>453300</v>
      </c>
      <c r="G10" s="39">
        <v>498900</v>
      </c>
      <c r="H10" s="39">
        <v>41000</v>
      </c>
      <c r="I10" s="39">
        <v>280900</v>
      </c>
      <c r="J10" s="39">
        <v>1261800</v>
      </c>
      <c r="K10" s="128">
        <v>3140400</v>
      </c>
      <c r="M10" s="150"/>
    </row>
    <row r="13" spans="1:22" s="6" customFormat="1" ht="16" thickBot="1" x14ac:dyDescent="0.4">
      <c r="B13" s="6" t="s">
        <v>128</v>
      </c>
      <c r="M13" s="6" t="s">
        <v>129</v>
      </c>
    </row>
    <row r="14" spans="1:22" s="2" customFormat="1" ht="75" customHeight="1" thickBot="1" x14ac:dyDescent="0.35">
      <c r="A14" s="7"/>
      <c r="B14" s="126" t="s">
        <v>64</v>
      </c>
      <c r="C14" s="99" t="s">
        <v>59</v>
      </c>
      <c r="D14" s="99" t="s">
        <v>84</v>
      </c>
      <c r="E14" s="99" t="s">
        <v>60</v>
      </c>
      <c r="F14" s="99" t="s">
        <v>85</v>
      </c>
      <c r="G14" s="99" t="s">
        <v>90</v>
      </c>
      <c r="H14" s="99" t="s">
        <v>86</v>
      </c>
      <c r="I14" s="99" t="s">
        <v>87</v>
      </c>
      <c r="J14" s="99" t="s">
        <v>88</v>
      </c>
      <c r="K14" s="126" t="s">
        <v>89</v>
      </c>
      <c r="M14" s="126" t="s">
        <v>64</v>
      </c>
      <c r="N14" s="99" t="s">
        <v>59</v>
      </c>
      <c r="O14" s="99" t="s">
        <v>84</v>
      </c>
      <c r="P14" s="99" t="s">
        <v>60</v>
      </c>
      <c r="Q14" s="99" t="s">
        <v>85</v>
      </c>
      <c r="R14" s="99" t="s">
        <v>90</v>
      </c>
      <c r="S14" s="99" t="s">
        <v>86</v>
      </c>
      <c r="T14" s="99" t="s">
        <v>87</v>
      </c>
      <c r="U14" s="99" t="s">
        <v>88</v>
      </c>
      <c r="V14" s="126" t="s">
        <v>89</v>
      </c>
    </row>
    <row r="15" spans="1:22" x14ac:dyDescent="0.3">
      <c r="B15" s="127" t="s">
        <v>49</v>
      </c>
      <c r="C15" s="4">
        <v>76000</v>
      </c>
      <c r="D15" s="4">
        <v>127900</v>
      </c>
      <c r="E15" s="4">
        <v>17400</v>
      </c>
      <c r="F15" s="4">
        <v>69000</v>
      </c>
      <c r="G15" s="4">
        <v>81800</v>
      </c>
      <c r="H15" s="4">
        <v>2100</v>
      </c>
      <c r="I15" s="4">
        <v>75100</v>
      </c>
      <c r="J15" s="4">
        <v>226200</v>
      </c>
      <c r="K15" s="91">
        <v>675400</v>
      </c>
      <c r="M15" s="127" t="s">
        <v>49</v>
      </c>
      <c r="N15" s="4">
        <v>46300</v>
      </c>
      <c r="O15" s="4">
        <v>57600</v>
      </c>
      <c r="P15" s="4">
        <v>8900</v>
      </c>
      <c r="Q15" s="4">
        <v>46800</v>
      </c>
      <c r="R15" s="4">
        <v>52900</v>
      </c>
      <c r="S15" s="4">
        <v>1600</v>
      </c>
      <c r="T15" s="4">
        <v>55100</v>
      </c>
      <c r="U15" s="4">
        <v>137300</v>
      </c>
      <c r="V15" s="91">
        <v>406600</v>
      </c>
    </row>
    <row r="16" spans="1:22" ht="26" x14ac:dyDescent="0.3">
      <c r="B16" s="127" t="s">
        <v>51</v>
      </c>
      <c r="C16" s="4">
        <v>45900</v>
      </c>
      <c r="D16" s="4">
        <v>35800</v>
      </c>
      <c r="E16" s="4">
        <v>4900</v>
      </c>
      <c r="F16" s="4">
        <v>182900</v>
      </c>
      <c r="G16" s="4">
        <v>31800</v>
      </c>
      <c r="H16" s="4">
        <v>2400</v>
      </c>
      <c r="I16" s="4">
        <v>39500</v>
      </c>
      <c r="J16" s="4">
        <v>75400</v>
      </c>
      <c r="K16" s="91">
        <v>418500</v>
      </c>
      <c r="M16" s="127" t="s">
        <v>51</v>
      </c>
      <c r="N16" s="4">
        <v>33000</v>
      </c>
      <c r="O16" s="4">
        <v>27400</v>
      </c>
      <c r="P16" s="4">
        <v>3800</v>
      </c>
      <c r="Q16" s="4">
        <v>144100</v>
      </c>
      <c r="R16" s="4">
        <v>26300</v>
      </c>
      <c r="S16" s="4">
        <v>2100</v>
      </c>
      <c r="T16" s="4">
        <v>33000</v>
      </c>
      <c r="U16" s="4">
        <v>59100</v>
      </c>
      <c r="V16" s="91">
        <v>328800</v>
      </c>
    </row>
    <row r="17" spans="1:22" ht="26" x14ac:dyDescent="0.3">
      <c r="B17" s="127" t="s">
        <v>53</v>
      </c>
      <c r="C17" s="4">
        <v>7000</v>
      </c>
      <c r="D17" s="4">
        <v>17400</v>
      </c>
      <c r="E17" s="4">
        <v>4700</v>
      </c>
      <c r="F17" s="4">
        <v>28900</v>
      </c>
      <c r="G17" s="4">
        <v>177200</v>
      </c>
      <c r="H17" s="4">
        <v>4600</v>
      </c>
      <c r="I17" s="4">
        <v>34000</v>
      </c>
      <c r="J17" s="4">
        <v>148000</v>
      </c>
      <c r="K17" s="91">
        <v>421800</v>
      </c>
      <c r="M17" s="127" t="s">
        <v>53</v>
      </c>
      <c r="N17" s="4">
        <v>5400</v>
      </c>
      <c r="O17" s="4">
        <v>13400</v>
      </c>
      <c r="P17" s="4">
        <v>3700</v>
      </c>
      <c r="Q17" s="4">
        <v>24300</v>
      </c>
      <c r="R17" s="4">
        <v>149700</v>
      </c>
      <c r="S17" s="4">
        <v>3900</v>
      </c>
      <c r="T17" s="4">
        <v>27800</v>
      </c>
      <c r="U17" s="4">
        <v>121300</v>
      </c>
      <c r="V17" s="91">
        <v>349600</v>
      </c>
    </row>
    <row r="18" spans="1:22" ht="26" x14ac:dyDescent="0.3">
      <c r="B18" s="127" t="s">
        <v>55</v>
      </c>
      <c r="C18" s="4">
        <v>3100</v>
      </c>
      <c r="D18" s="4">
        <v>1100</v>
      </c>
      <c r="E18" s="4">
        <v>3100</v>
      </c>
      <c r="F18" s="4">
        <v>24800</v>
      </c>
      <c r="G18" s="4">
        <v>6100</v>
      </c>
      <c r="H18" s="4">
        <v>14300</v>
      </c>
      <c r="I18" s="4">
        <v>25200</v>
      </c>
      <c r="J18" s="4">
        <v>139400</v>
      </c>
      <c r="K18" s="91">
        <v>217000</v>
      </c>
      <c r="M18" s="127" t="s">
        <v>55</v>
      </c>
      <c r="N18" s="4">
        <v>2300</v>
      </c>
      <c r="O18" s="4">
        <v>1000</v>
      </c>
      <c r="P18" s="4">
        <v>2700</v>
      </c>
      <c r="Q18" s="4">
        <v>21400</v>
      </c>
      <c r="R18" s="4">
        <v>5000</v>
      </c>
      <c r="S18" s="4">
        <v>13100</v>
      </c>
      <c r="T18" s="4">
        <v>21500</v>
      </c>
      <c r="U18" s="4">
        <v>125500</v>
      </c>
      <c r="V18" s="91">
        <v>192500</v>
      </c>
    </row>
    <row r="19" spans="1:22" ht="13.5" thickBot="1" x14ac:dyDescent="0.35">
      <c r="B19" s="127" t="s">
        <v>57</v>
      </c>
      <c r="C19" s="4">
        <v>300</v>
      </c>
      <c r="D19" s="4">
        <v>0</v>
      </c>
      <c r="E19" s="4">
        <v>1700</v>
      </c>
      <c r="F19" s="4">
        <v>1100</v>
      </c>
      <c r="G19" s="4">
        <v>0</v>
      </c>
      <c r="H19" s="4">
        <v>1400</v>
      </c>
      <c r="I19" s="4">
        <v>1400</v>
      </c>
      <c r="J19" s="4">
        <v>17300</v>
      </c>
      <c r="K19" s="91">
        <v>23300</v>
      </c>
      <c r="M19" s="127" t="s">
        <v>57</v>
      </c>
      <c r="N19" s="4">
        <v>300</v>
      </c>
      <c r="O19" s="4">
        <v>0</v>
      </c>
      <c r="P19" s="4">
        <v>1100</v>
      </c>
      <c r="Q19" s="4">
        <v>1000</v>
      </c>
      <c r="R19" s="4">
        <v>0</v>
      </c>
      <c r="S19" s="4">
        <v>1300</v>
      </c>
      <c r="T19" s="4">
        <v>1300</v>
      </c>
      <c r="U19" s="4">
        <v>15800</v>
      </c>
      <c r="V19" s="91">
        <v>21000</v>
      </c>
    </row>
    <row r="20" spans="1:22" ht="13.5" thickBot="1" x14ac:dyDescent="0.35">
      <c r="B20" s="126" t="s">
        <v>47</v>
      </c>
      <c r="C20" s="39">
        <v>132300</v>
      </c>
      <c r="D20" s="39">
        <v>182300</v>
      </c>
      <c r="E20" s="39">
        <v>31800</v>
      </c>
      <c r="F20" s="39">
        <v>306600</v>
      </c>
      <c r="G20" s="39">
        <v>296900</v>
      </c>
      <c r="H20" s="39">
        <v>24900</v>
      </c>
      <c r="I20" s="39">
        <v>175000</v>
      </c>
      <c r="J20" s="39">
        <v>606300</v>
      </c>
      <c r="K20" s="128">
        <v>1756100</v>
      </c>
      <c r="M20" s="126" t="s">
        <v>47</v>
      </c>
      <c r="N20" s="39">
        <v>87300</v>
      </c>
      <c r="O20" s="39">
        <v>99500</v>
      </c>
      <c r="P20" s="39">
        <v>20200</v>
      </c>
      <c r="Q20" s="39">
        <v>237700</v>
      </c>
      <c r="R20" s="39">
        <v>233900</v>
      </c>
      <c r="S20" s="39">
        <v>22000</v>
      </c>
      <c r="T20" s="39">
        <v>138800</v>
      </c>
      <c r="U20" s="39">
        <v>459100</v>
      </c>
      <c r="V20" s="128">
        <v>1298400</v>
      </c>
    </row>
    <row r="22" spans="1:22" x14ac:dyDescent="0.3">
      <c r="N22" s="150"/>
      <c r="O22" s="150"/>
      <c r="P22" s="150"/>
      <c r="Q22" s="150"/>
      <c r="R22" s="150"/>
      <c r="S22" s="150"/>
      <c r="T22" s="150"/>
      <c r="U22" s="150"/>
      <c r="V22" s="150"/>
    </row>
    <row r="23" spans="1:22" s="6" customFormat="1" ht="16" thickBot="1" x14ac:dyDescent="0.4">
      <c r="B23" s="6" t="s">
        <v>130</v>
      </c>
      <c r="N23" s="119"/>
    </row>
    <row r="24" spans="1:22" s="2" customFormat="1" ht="75" customHeight="1" thickBot="1" x14ac:dyDescent="0.35">
      <c r="B24" s="126" t="s">
        <v>64</v>
      </c>
      <c r="C24" s="99" t="s">
        <v>59</v>
      </c>
      <c r="D24" s="99" t="s">
        <v>84</v>
      </c>
      <c r="E24" s="99" t="s">
        <v>60</v>
      </c>
      <c r="F24" s="99" t="s">
        <v>85</v>
      </c>
      <c r="G24" s="99" t="s">
        <v>90</v>
      </c>
      <c r="H24" s="99" t="s">
        <v>86</v>
      </c>
      <c r="I24" s="99" t="s">
        <v>87</v>
      </c>
      <c r="J24" s="99" t="s">
        <v>88</v>
      </c>
      <c r="K24" s="126" t="s">
        <v>89</v>
      </c>
      <c r="N24" s="179"/>
      <c r="O24" s="180"/>
    </row>
    <row r="25" spans="1:22" x14ac:dyDescent="0.3">
      <c r="B25" s="127" t="s">
        <v>49</v>
      </c>
      <c r="C25" s="4">
        <v>4000</v>
      </c>
      <c r="D25" s="4">
        <v>213200</v>
      </c>
      <c r="E25" s="4">
        <v>6800</v>
      </c>
      <c r="F25" s="4">
        <v>6800</v>
      </c>
      <c r="G25" s="4">
        <v>10800</v>
      </c>
      <c r="H25" s="4">
        <v>2800</v>
      </c>
      <c r="I25" s="4">
        <v>15800</v>
      </c>
      <c r="J25" s="4">
        <v>131500</v>
      </c>
      <c r="K25" s="91">
        <v>391700</v>
      </c>
      <c r="N25" s="4"/>
      <c r="O25" s="150"/>
    </row>
    <row r="26" spans="1:22" ht="26" x14ac:dyDescent="0.3">
      <c r="B26" s="127" t="s">
        <v>51</v>
      </c>
      <c r="C26" s="4">
        <v>2200</v>
      </c>
      <c r="D26" s="4">
        <v>18800</v>
      </c>
      <c r="E26" s="4">
        <v>6400</v>
      </c>
      <c r="F26" s="4">
        <v>125600</v>
      </c>
      <c r="G26" s="4">
        <v>63200</v>
      </c>
      <c r="H26" s="4">
        <v>7100</v>
      </c>
      <c r="I26" s="4">
        <v>45300</v>
      </c>
      <c r="J26" s="4">
        <v>307300</v>
      </c>
      <c r="K26" s="91">
        <v>575800</v>
      </c>
      <c r="N26" s="4"/>
    </row>
    <row r="27" spans="1:22" ht="26.5" thickBot="1" x14ac:dyDescent="0.35">
      <c r="B27" s="127" t="s">
        <v>53</v>
      </c>
      <c r="C27" s="4">
        <v>500</v>
      </c>
      <c r="D27" s="4">
        <v>400</v>
      </c>
      <c r="E27" s="4">
        <v>6200</v>
      </c>
      <c r="F27" s="4">
        <v>14200</v>
      </c>
      <c r="G27" s="4">
        <v>128000</v>
      </c>
      <c r="H27" s="4">
        <v>6300</v>
      </c>
      <c r="I27" s="4">
        <v>44600</v>
      </c>
      <c r="J27" s="4">
        <v>216700</v>
      </c>
      <c r="K27" s="91">
        <v>416900</v>
      </c>
    </row>
    <row r="28" spans="1:22" ht="13.5" thickBot="1" x14ac:dyDescent="0.35">
      <c r="B28" s="126" t="s">
        <v>47</v>
      </c>
      <c r="C28" s="39">
        <v>6700</v>
      </c>
      <c r="D28" s="39">
        <v>232300</v>
      </c>
      <c r="E28" s="39">
        <v>19400</v>
      </c>
      <c r="F28" s="39">
        <v>146500</v>
      </c>
      <c r="G28" s="39">
        <v>202000</v>
      </c>
      <c r="H28" s="39">
        <v>16200</v>
      </c>
      <c r="I28" s="39">
        <v>105800</v>
      </c>
      <c r="J28" s="39">
        <v>655600</v>
      </c>
      <c r="K28" s="128">
        <v>1384400</v>
      </c>
    </row>
    <row r="29" spans="1:22" s="22" customFormat="1" ht="14.5" customHeight="1" x14ac:dyDescent="0.3">
      <c r="A29" s="189" t="s">
        <v>91</v>
      </c>
      <c r="B29" s="189"/>
      <c r="C29" s="17">
        <v>4000</v>
      </c>
      <c r="D29" s="17">
        <v>22700</v>
      </c>
      <c r="E29" s="17">
        <v>15000</v>
      </c>
      <c r="F29" s="17">
        <v>114900</v>
      </c>
      <c r="G29" s="17">
        <v>164800</v>
      </c>
      <c r="H29" s="17">
        <v>13300</v>
      </c>
      <c r="I29" s="17">
        <v>86400</v>
      </c>
      <c r="J29" s="17">
        <v>496500</v>
      </c>
      <c r="K29" s="17">
        <v>917700</v>
      </c>
    </row>
    <row r="30" spans="1:22" x14ac:dyDescent="0.3">
      <c r="B30" s="2"/>
      <c r="C30" s="4"/>
      <c r="D30" s="4"/>
      <c r="E30" s="4"/>
      <c r="F30" s="4"/>
      <c r="G30" s="4"/>
      <c r="H30" s="4"/>
      <c r="I30" s="4"/>
      <c r="J30" s="4"/>
      <c r="K30" s="4"/>
    </row>
    <row r="32" spans="1:22" s="6" customFormat="1" ht="16" thickBot="1" x14ac:dyDescent="0.4">
      <c r="B32" s="6" t="s">
        <v>131</v>
      </c>
    </row>
    <row r="33" spans="1:11" s="2" customFormat="1" ht="75" customHeight="1" thickBot="1" x14ac:dyDescent="0.35">
      <c r="B33" s="126" t="s">
        <v>64</v>
      </c>
      <c r="C33" s="99" t="s">
        <v>59</v>
      </c>
      <c r="D33" s="99" t="s">
        <v>84</v>
      </c>
      <c r="E33" s="99" t="s">
        <v>60</v>
      </c>
      <c r="F33" s="99" t="s">
        <v>85</v>
      </c>
      <c r="G33" s="99" t="s">
        <v>90</v>
      </c>
      <c r="H33" s="99" t="s">
        <v>86</v>
      </c>
      <c r="I33" s="99" t="s">
        <v>87</v>
      </c>
      <c r="J33" s="99" t="s">
        <v>88</v>
      </c>
      <c r="K33" s="126" t="s">
        <v>89</v>
      </c>
    </row>
    <row r="34" spans="1:11" x14ac:dyDescent="0.3">
      <c r="B34" s="127" t="s">
        <v>49</v>
      </c>
      <c r="C34" s="4">
        <v>0</v>
      </c>
      <c r="D34" s="4">
        <v>0</v>
      </c>
      <c r="E34" s="4">
        <v>0</v>
      </c>
      <c r="F34" s="4">
        <v>0</v>
      </c>
      <c r="G34" s="4">
        <v>0</v>
      </c>
      <c r="H34" s="4">
        <v>0</v>
      </c>
      <c r="I34" s="4">
        <v>0</v>
      </c>
      <c r="J34" s="4">
        <v>0</v>
      </c>
      <c r="K34" s="91">
        <v>0</v>
      </c>
    </row>
    <row r="35" spans="1:11" ht="26" x14ac:dyDescent="0.3">
      <c r="B35" s="127" t="s">
        <v>51</v>
      </c>
      <c r="C35" s="4">
        <v>500</v>
      </c>
      <c r="D35" s="4">
        <v>10900</v>
      </c>
      <c r="E35" s="4">
        <v>1700</v>
      </c>
      <c r="F35" s="4">
        <v>78100</v>
      </c>
      <c r="G35" s="4">
        <v>51500</v>
      </c>
      <c r="H35" s="4">
        <v>4600</v>
      </c>
      <c r="I35" s="4">
        <v>20800</v>
      </c>
      <c r="J35" s="4">
        <v>166200</v>
      </c>
      <c r="K35" s="91">
        <v>334300</v>
      </c>
    </row>
    <row r="36" spans="1:11" ht="26.5" thickBot="1" x14ac:dyDescent="0.35">
      <c r="B36" s="127" t="s">
        <v>53</v>
      </c>
      <c r="C36" s="4">
        <v>2700</v>
      </c>
      <c r="D36" s="4">
        <v>2900</v>
      </c>
      <c r="E36" s="4">
        <v>3100</v>
      </c>
      <c r="F36" s="4">
        <v>34400</v>
      </c>
      <c r="G36" s="4">
        <v>271300</v>
      </c>
      <c r="H36" s="4">
        <v>20100</v>
      </c>
      <c r="I36" s="4">
        <v>50100</v>
      </c>
      <c r="J36" s="4">
        <v>504500</v>
      </c>
      <c r="K36" s="91">
        <v>889000</v>
      </c>
    </row>
    <row r="37" spans="1:11" ht="13.5" thickBot="1" x14ac:dyDescent="0.35">
      <c r="B37" s="126" t="s">
        <v>47</v>
      </c>
      <c r="C37" s="39">
        <v>3100</v>
      </c>
      <c r="D37" s="39">
        <v>13800</v>
      </c>
      <c r="E37" s="39">
        <v>4800</v>
      </c>
      <c r="F37" s="39">
        <v>112500</v>
      </c>
      <c r="G37" s="39">
        <v>322800</v>
      </c>
      <c r="H37" s="39">
        <v>24600</v>
      </c>
      <c r="I37" s="39">
        <v>70900</v>
      </c>
      <c r="J37" s="39">
        <v>670700</v>
      </c>
      <c r="K37" s="128">
        <v>1223300</v>
      </c>
    </row>
    <row r="38" spans="1:11" s="22" customFormat="1" ht="14.5" customHeight="1" x14ac:dyDescent="0.3">
      <c r="A38" s="189" t="s">
        <v>91</v>
      </c>
      <c r="B38" s="189"/>
      <c r="C38" s="17">
        <v>2600</v>
      </c>
      <c r="D38" s="17">
        <v>11500</v>
      </c>
      <c r="E38" s="17">
        <v>4100</v>
      </c>
      <c r="F38" s="17">
        <v>89100</v>
      </c>
      <c r="G38" s="17">
        <v>267100</v>
      </c>
      <c r="H38" s="17">
        <v>22400</v>
      </c>
      <c r="I38" s="17">
        <v>59100</v>
      </c>
      <c r="J38" s="17">
        <v>582300</v>
      </c>
      <c r="K38" s="17">
        <v>1038300</v>
      </c>
    </row>
  </sheetData>
  <mergeCells count="2">
    <mergeCell ref="A29:B29"/>
    <mergeCell ref="A38:B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E0E75-E802-4478-AE54-BEACBF0CCCAA}">
  <dimension ref="A1:Z34"/>
  <sheetViews>
    <sheetView topLeftCell="D1" zoomScaleNormal="100" workbookViewId="0">
      <selection activeCell="L25" sqref="L25"/>
    </sheetView>
  </sheetViews>
  <sheetFormatPr defaultRowHeight="14.5" x14ac:dyDescent="0.35"/>
  <cols>
    <col min="2" max="2" width="17.81640625" customWidth="1"/>
    <col min="3" max="9" width="12.54296875" customWidth="1"/>
    <col min="10" max="10" width="6.1796875" customWidth="1"/>
    <col min="11" max="11" width="6.81640625" customWidth="1"/>
    <col min="12" max="12" width="16.81640625" customWidth="1"/>
    <col min="13" max="19" width="12.54296875" customWidth="1"/>
    <col min="21" max="21" width="12.7265625" customWidth="1"/>
    <col min="23" max="23" width="11.81640625" customWidth="1"/>
  </cols>
  <sheetData>
    <row r="1" spans="1:24" s="13" customFormat="1" ht="21" x14ac:dyDescent="0.5">
      <c r="A1" s="13" t="s">
        <v>168</v>
      </c>
    </row>
    <row r="2" spans="1:24" x14ac:dyDescent="0.35">
      <c r="A2" s="7"/>
      <c r="B2" s="7"/>
      <c r="C2" s="7"/>
      <c r="D2" s="7"/>
      <c r="E2" s="7"/>
      <c r="F2" s="7"/>
      <c r="G2" s="7"/>
      <c r="H2" s="7"/>
      <c r="I2" s="7"/>
      <c r="J2" s="7"/>
    </row>
    <row r="3" spans="1:24" x14ac:dyDescent="0.35">
      <c r="A3" s="7"/>
      <c r="C3" s="7"/>
      <c r="D3" s="7"/>
      <c r="E3" s="7"/>
      <c r="F3" s="7"/>
      <c r="G3" s="7"/>
      <c r="H3" s="7"/>
      <c r="I3" s="7"/>
      <c r="J3" s="7"/>
    </row>
    <row r="4" spans="1:24" x14ac:dyDescent="0.35">
      <c r="A4" s="7"/>
      <c r="C4" s="7"/>
      <c r="D4" s="7"/>
      <c r="E4" s="7"/>
      <c r="F4" s="7"/>
      <c r="G4" s="7"/>
      <c r="H4" s="7"/>
      <c r="I4" s="7"/>
      <c r="J4" s="7"/>
    </row>
    <row r="5" spans="1:24" ht="16" thickBot="1" x14ac:dyDescent="0.4">
      <c r="A5" s="7"/>
      <c r="B5" s="6" t="s">
        <v>174</v>
      </c>
      <c r="D5" s="7"/>
      <c r="E5" s="7"/>
      <c r="F5" s="7"/>
      <c r="H5" s="7"/>
      <c r="I5" s="7"/>
      <c r="J5" s="7"/>
      <c r="L5" s="6" t="s">
        <v>175</v>
      </c>
    </row>
    <row r="6" spans="1:24" ht="83.15" customHeight="1" thickBot="1" x14ac:dyDescent="0.4">
      <c r="A6" s="7"/>
      <c r="B6" s="130" t="s">
        <v>138</v>
      </c>
      <c r="C6" s="101" t="s">
        <v>170</v>
      </c>
      <c r="D6" s="11" t="s">
        <v>139</v>
      </c>
      <c r="E6" s="11" t="s">
        <v>165</v>
      </c>
      <c r="F6" s="100" t="s">
        <v>166</v>
      </c>
      <c r="G6" s="164" t="s">
        <v>171</v>
      </c>
      <c r="H6" s="11" t="s">
        <v>172</v>
      </c>
      <c r="I6" s="100" t="s">
        <v>173</v>
      </c>
      <c r="J6" s="7"/>
      <c r="L6" s="130" t="s">
        <v>138</v>
      </c>
      <c r="M6" s="101" t="s">
        <v>176</v>
      </c>
      <c r="N6" s="11" t="s">
        <v>139</v>
      </c>
      <c r="O6" s="11" t="s">
        <v>165</v>
      </c>
      <c r="P6" s="100" t="s">
        <v>166</v>
      </c>
      <c r="Q6" s="164" t="s">
        <v>171</v>
      </c>
      <c r="R6" s="11" t="s">
        <v>172</v>
      </c>
      <c r="S6" s="100" t="s">
        <v>173</v>
      </c>
      <c r="V6" s="3"/>
      <c r="W6" s="3"/>
      <c r="X6" s="3"/>
    </row>
    <row r="7" spans="1:24" x14ac:dyDescent="0.35">
      <c r="A7" s="7"/>
      <c r="B7" s="127" t="s">
        <v>49</v>
      </c>
      <c r="C7" s="91">
        <v>2252000</v>
      </c>
      <c r="D7" s="4">
        <v>1377000</v>
      </c>
      <c r="E7" s="4">
        <v>766000</v>
      </c>
      <c r="F7" s="9">
        <v>109000</v>
      </c>
      <c r="G7" s="166">
        <f t="shared" ref="G7:I12" si="0">D7/$C7</f>
        <v>0.61145648312611012</v>
      </c>
      <c r="H7" s="24">
        <f t="shared" si="0"/>
        <v>0.34014209591474243</v>
      </c>
      <c r="I7" s="96">
        <f t="shared" si="0"/>
        <v>4.8401420959147422E-2</v>
      </c>
      <c r="J7" s="7"/>
      <c r="L7" s="127" t="s">
        <v>49</v>
      </c>
      <c r="M7" s="91">
        <v>565000</v>
      </c>
      <c r="N7" s="4">
        <v>307000</v>
      </c>
      <c r="O7" s="4">
        <v>254000</v>
      </c>
      <c r="P7" s="9">
        <v>4000</v>
      </c>
      <c r="Q7" s="170">
        <f>N7/$M7</f>
        <v>0.54336283185840706</v>
      </c>
      <c r="R7" s="171">
        <f t="shared" ref="R7:S12" si="1">O7/$M7</f>
        <v>0.44955752212389383</v>
      </c>
      <c r="S7" s="172">
        <f t="shared" si="1"/>
        <v>7.0796460176991149E-3</v>
      </c>
      <c r="V7" s="163"/>
      <c r="W7" s="163"/>
      <c r="X7" s="163"/>
    </row>
    <row r="8" spans="1:24" x14ac:dyDescent="0.35">
      <c r="A8" s="7"/>
      <c r="B8" s="127" t="s">
        <v>51</v>
      </c>
      <c r="C8" s="91">
        <v>1283000</v>
      </c>
      <c r="D8" s="4">
        <v>157000</v>
      </c>
      <c r="E8" s="4">
        <v>366000</v>
      </c>
      <c r="F8" s="9">
        <v>759000</v>
      </c>
      <c r="G8" s="166">
        <f t="shared" si="0"/>
        <v>0.12236944660950896</v>
      </c>
      <c r="H8" s="24">
        <f t="shared" si="0"/>
        <v>0.2852689010132502</v>
      </c>
      <c r="I8" s="96">
        <f t="shared" si="0"/>
        <v>0.59158222915042868</v>
      </c>
      <c r="J8" s="7"/>
      <c r="L8" s="127" t="s">
        <v>51</v>
      </c>
      <c r="M8" s="91">
        <v>465000</v>
      </c>
      <c r="N8" s="4">
        <v>87000</v>
      </c>
      <c r="O8" s="4">
        <v>216000</v>
      </c>
      <c r="P8" s="9">
        <v>162000</v>
      </c>
      <c r="Q8" s="166">
        <f t="shared" ref="Q8:Q12" si="2">N8/$M8</f>
        <v>0.18709677419354839</v>
      </c>
      <c r="R8" s="24">
        <f t="shared" si="1"/>
        <v>0.46451612903225808</v>
      </c>
      <c r="S8" s="96">
        <f t="shared" si="1"/>
        <v>0.34838709677419355</v>
      </c>
      <c r="V8" s="163"/>
      <c r="W8" s="163"/>
    </row>
    <row r="9" spans="1:24" x14ac:dyDescent="0.35">
      <c r="A9" s="7"/>
      <c r="B9" s="127" t="s">
        <v>53</v>
      </c>
      <c r="C9" s="91">
        <v>1441000</v>
      </c>
      <c r="D9" s="4">
        <v>152000</v>
      </c>
      <c r="E9" s="4">
        <v>373000</v>
      </c>
      <c r="F9" s="9">
        <v>917000</v>
      </c>
      <c r="G9" s="166">
        <f t="shared" si="0"/>
        <v>0.1054823039555864</v>
      </c>
      <c r="H9" s="24">
        <f t="shared" si="0"/>
        <v>0.25884802220680081</v>
      </c>
      <c r="I9" s="96">
        <f t="shared" si="0"/>
        <v>0.63636363636363635</v>
      </c>
      <c r="J9" s="7"/>
      <c r="L9" s="127" t="s">
        <v>53</v>
      </c>
      <c r="M9" s="91">
        <v>723000</v>
      </c>
      <c r="N9" s="4">
        <v>109000</v>
      </c>
      <c r="O9" s="4">
        <v>255000</v>
      </c>
      <c r="P9" s="9">
        <v>359000</v>
      </c>
      <c r="Q9" s="166">
        <f t="shared" si="2"/>
        <v>0.15076071922544951</v>
      </c>
      <c r="R9" s="24">
        <f t="shared" si="1"/>
        <v>0.35269709543568467</v>
      </c>
      <c r="S9" s="96">
        <f t="shared" si="1"/>
        <v>0.49654218533886585</v>
      </c>
    </row>
    <row r="10" spans="1:24" x14ac:dyDescent="0.35">
      <c r="A10" s="7"/>
      <c r="B10" s="127" t="s">
        <v>55</v>
      </c>
      <c r="C10" s="91">
        <v>541000</v>
      </c>
      <c r="D10" s="4">
        <v>76000</v>
      </c>
      <c r="E10" s="4">
        <v>62000</v>
      </c>
      <c r="F10" s="9">
        <v>403000</v>
      </c>
      <c r="G10" s="166">
        <f t="shared" si="0"/>
        <v>0.14048059149722736</v>
      </c>
      <c r="H10" s="24">
        <f t="shared" si="0"/>
        <v>0.11460258780036968</v>
      </c>
      <c r="I10" s="96">
        <f t="shared" si="0"/>
        <v>0.74491682070240295</v>
      </c>
      <c r="J10" s="7"/>
      <c r="L10" s="127" t="s">
        <v>55</v>
      </c>
      <c r="M10" s="91">
        <v>342000</v>
      </c>
      <c r="N10" s="4">
        <v>54000</v>
      </c>
      <c r="O10" s="4">
        <v>46000</v>
      </c>
      <c r="P10" s="9">
        <v>243000</v>
      </c>
      <c r="Q10" s="166">
        <f t="shared" si="2"/>
        <v>0.15789473684210525</v>
      </c>
      <c r="R10" s="24">
        <f t="shared" si="1"/>
        <v>0.13450292397660818</v>
      </c>
      <c r="S10" s="96">
        <f t="shared" si="1"/>
        <v>0.71052631578947367</v>
      </c>
    </row>
    <row r="11" spans="1:24" ht="15" thickBot="1" x14ac:dyDescent="0.4">
      <c r="A11" s="7"/>
      <c r="B11" s="127" t="s">
        <v>57</v>
      </c>
      <c r="C11" s="91">
        <v>78000</v>
      </c>
      <c r="D11" s="4">
        <v>14000</v>
      </c>
      <c r="E11" s="4">
        <v>4000</v>
      </c>
      <c r="F11" s="9">
        <v>60000</v>
      </c>
      <c r="G11" s="167">
        <f t="shared" si="0"/>
        <v>0.17948717948717949</v>
      </c>
      <c r="H11" s="168">
        <f t="shared" si="0"/>
        <v>5.128205128205128E-2</v>
      </c>
      <c r="I11" s="97">
        <f t="shared" si="0"/>
        <v>0.76923076923076927</v>
      </c>
      <c r="J11" s="7"/>
      <c r="L11" s="127" t="s">
        <v>57</v>
      </c>
      <c r="M11" s="91">
        <v>57000</v>
      </c>
      <c r="N11" s="4">
        <v>11000</v>
      </c>
      <c r="O11" s="4">
        <v>3000</v>
      </c>
      <c r="P11" s="9">
        <v>42000</v>
      </c>
      <c r="Q11" s="167">
        <f t="shared" si="2"/>
        <v>0.19298245614035087</v>
      </c>
      <c r="R11" s="168">
        <f t="shared" si="1"/>
        <v>5.2631578947368418E-2</v>
      </c>
      <c r="S11" s="97">
        <f t="shared" si="1"/>
        <v>0.73684210526315785</v>
      </c>
    </row>
    <row r="12" spans="1:24" ht="15" thickBot="1" x14ac:dyDescent="0.4">
      <c r="A12" s="7"/>
      <c r="B12" s="126" t="s">
        <v>47</v>
      </c>
      <c r="C12" s="128">
        <v>5595000</v>
      </c>
      <c r="D12" s="39">
        <v>1776000</v>
      </c>
      <c r="E12" s="39">
        <v>1571000</v>
      </c>
      <c r="F12" s="40">
        <v>2249000</v>
      </c>
      <c r="G12" s="169">
        <f t="shared" si="0"/>
        <v>0.31742627345844504</v>
      </c>
      <c r="H12" s="147">
        <f t="shared" si="0"/>
        <v>0.28078641644325292</v>
      </c>
      <c r="I12" s="148">
        <f t="shared" si="0"/>
        <v>0.40196604110813228</v>
      </c>
      <c r="J12" s="7"/>
      <c r="L12" s="126" t="s">
        <v>47</v>
      </c>
      <c r="M12" s="128">
        <v>2152000</v>
      </c>
      <c r="N12" s="39">
        <v>568000</v>
      </c>
      <c r="O12" s="39">
        <v>773000</v>
      </c>
      <c r="P12" s="40">
        <v>810000</v>
      </c>
      <c r="Q12" s="169">
        <f t="shared" si="2"/>
        <v>0.26394052044609667</v>
      </c>
      <c r="R12" s="147">
        <f t="shared" si="1"/>
        <v>0.35920074349442377</v>
      </c>
      <c r="S12" s="148">
        <f t="shared" si="1"/>
        <v>0.37639405204460968</v>
      </c>
    </row>
    <row r="13" spans="1:24" x14ac:dyDescent="0.35">
      <c r="A13" s="7"/>
      <c r="B13" s="165" t="s">
        <v>65</v>
      </c>
      <c r="C13" s="7" t="s">
        <v>169</v>
      </c>
      <c r="D13" s="7"/>
      <c r="E13" s="4"/>
      <c r="F13" s="7"/>
      <c r="G13" s="7"/>
      <c r="H13" s="7"/>
      <c r="I13" s="7"/>
      <c r="J13" s="7"/>
      <c r="L13" s="165" t="s">
        <v>65</v>
      </c>
      <c r="M13" s="7" t="s">
        <v>169</v>
      </c>
    </row>
    <row r="14" spans="1:24" x14ac:dyDescent="0.35">
      <c r="A14" s="7"/>
      <c r="B14" s="7"/>
      <c r="C14" s="7"/>
      <c r="D14" s="7"/>
      <c r="E14" s="7"/>
      <c r="F14" s="7"/>
      <c r="G14" s="7"/>
      <c r="H14" s="7"/>
      <c r="I14" s="7"/>
      <c r="J14" s="7"/>
    </row>
    <row r="15" spans="1:24" ht="16" thickBot="1" x14ac:dyDescent="0.4">
      <c r="A15" s="7"/>
      <c r="B15" s="6" t="s">
        <v>177</v>
      </c>
      <c r="D15" s="7"/>
      <c r="E15" s="7"/>
      <c r="F15" s="7"/>
      <c r="G15" s="7"/>
      <c r="H15" s="7"/>
      <c r="I15" s="7"/>
      <c r="J15" s="7"/>
      <c r="L15" s="6" t="s">
        <v>178</v>
      </c>
    </row>
    <row r="16" spans="1:24" ht="86.15" customHeight="1" thickBot="1" x14ac:dyDescent="0.4">
      <c r="A16" s="7"/>
      <c r="B16" s="130" t="s">
        <v>138</v>
      </c>
      <c r="C16" s="101" t="s">
        <v>170</v>
      </c>
      <c r="D16" s="11" t="s">
        <v>139</v>
      </c>
      <c r="E16" s="11" t="s">
        <v>140</v>
      </c>
      <c r="F16" s="11" t="s">
        <v>166</v>
      </c>
      <c r="G16" s="164" t="s">
        <v>171</v>
      </c>
      <c r="H16" s="11" t="s">
        <v>172</v>
      </c>
      <c r="I16" s="100" t="s">
        <v>173</v>
      </c>
      <c r="J16" s="7"/>
      <c r="L16" s="130" t="s">
        <v>138</v>
      </c>
      <c r="M16" s="101" t="s">
        <v>176</v>
      </c>
      <c r="N16" s="11" t="s">
        <v>139</v>
      </c>
      <c r="O16" s="11" t="s">
        <v>165</v>
      </c>
      <c r="P16" s="100" t="s">
        <v>166</v>
      </c>
      <c r="Q16" s="164" t="s">
        <v>171</v>
      </c>
      <c r="R16" s="11" t="s">
        <v>172</v>
      </c>
      <c r="S16" s="100" t="s">
        <v>173</v>
      </c>
    </row>
    <row r="17" spans="1:26" x14ac:dyDescent="0.35">
      <c r="A17" s="7"/>
      <c r="B17" s="127" t="s">
        <v>49</v>
      </c>
      <c r="C17" s="91">
        <v>1838000</v>
      </c>
      <c r="D17" s="4">
        <v>1163000</v>
      </c>
      <c r="E17" s="4">
        <v>566000</v>
      </c>
      <c r="F17" s="4">
        <v>109000</v>
      </c>
      <c r="G17" s="166">
        <f t="shared" ref="G17:I20" si="3">D17/$C17</f>
        <v>0.63275299238302507</v>
      </c>
      <c r="H17" s="24">
        <f t="shared" si="3"/>
        <v>0.30794341675734493</v>
      </c>
      <c r="I17" s="96">
        <f t="shared" si="3"/>
        <v>5.930359085963003E-2</v>
      </c>
      <c r="J17" s="7"/>
      <c r="L17" s="127" t="s">
        <v>49</v>
      </c>
      <c r="M17" s="91">
        <v>210000</v>
      </c>
      <c r="N17" s="4">
        <v>122000</v>
      </c>
      <c r="O17" s="4">
        <v>87000</v>
      </c>
      <c r="P17" s="9">
        <v>1000</v>
      </c>
      <c r="Q17" s="157">
        <f>N17/$M17</f>
        <v>0.580952380952381</v>
      </c>
      <c r="R17" s="158">
        <f t="shared" ref="R17:S22" si="4">O17/$M17</f>
        <v>0.41428571428571431</v>
      </c>
      <c r="S17" s="159">
        <f t="shared" si="4"/>
        <v>4.7619047619047623E-3</v>
      </c>
    </row>
    <row r="18" spans="1:26" x14ac:dyDescent="0.35">
      <c r="A18" s="7"/>
      <c r="B18" s="127" t="s">
        <v>51</v>
      </c>
      <c r="C18" s="91">
        <v>142000</v>
      </c>
      <c r="D18" s="4">
        <v>51000</v>
      </c>
      <c r="E18" s="4">
        <v>57000</v>
      </c>
      <c r="F18" s="4">
        <v>34000</v>
      </c>
      <c r="G18" s="166">
        <f t="shared" si="3"/>
        <v>0.35915492957746481</v>
      </c>
      <c r="H18" s="24">
        <f t="shared" si="3"/>
        <v>0.40140845070422537</v>
      </c>
      <c r="I18" s="96">
        <f t="shared" si="3"/>
        <v>0.23943661971830985</v>
      </c>
      <c r="J18" s="7"/>
      <c r="L18" s="127" t="s">
        <v>51</v>
      </c>
      <c r="M18" s="91">
        <v>85000</v>
      </c>
      <c r="N18" s="4">
        <v>29000</v>
      </c>
      <c r="O18" s="4">
        <v>38000</v>
      </c>
      <c r="P18" s="9">
        <v>19000</v>
      </c>
      <c r="Q18" s="151">
        <f t="shared" ref="Q18:Q22" si="5">N18/$M18</f>
        <v>0.3411764705882353</v>
      </c>
      <c r="R18" s="152">
        <f t="shared" si="4"/>
        <v>0.44705882352941179</v>
      </c>
      <c r="S18" s="153">
        <f t="shared" si="4"/>
        <v>0.22352941176470589</v>
      </c>
    </row>
    <row r="19" spans="1:26" x14ac:dyDescent="0.35">
      <c r="A19" s="7"/>
      <c r="B19" s="127" t="s">
        <v>53</v>
      </c>
      <c r="C19" s="91">
        <v>96000</v>
      </c>
      <c r="D19" s="4">
        <v>17000</v>
      </c>
      <c r="E19" s="4">
        <v>44000</v>
      </c>
      <c r="F19" s="4">
        <v>36000</v>
      </c>
      <c r="G19" s="166">
        <f t="shared" si="3"/>
        <v>0.17708333333333334</v>
      </c>
      <c r="H19" s="24">
        <f t="shared" si="3"/>
        <v>0.45833333333333331</v>
      </c>
      <c r="I19" s="96">
        <f t="shared" si="3"/>
        <v>0.375</v>
      </c>
      <c r="J19" s="7"/>
      <c r="L19" s="127" t="s">
        <v>53</v>
      </c>
      <c r="M19" s="91">
        <v>62000</v>
      </c>
      <c r="N19" s="4">
        <v>12000</v>
      </c>
      <c r="O19" s="4">
        <v>21000</v>
      </c>
      <c r="P19" s="9">
        <v>29000</v>
      </c>
      <c r="Q19" s="151">
        <f t="shared" si="5"/>
        <v>0.19354838709677419</v>
      </c>
      <c r="R19" s="152">
        <f t="shared" si="4"/>
        <v>0.33870967741935482</v>
      </c>
      <c r="S19" s="153">
        <f t="shared" si="4"/>
        <v>0.46774193548387094</v>
      </c>
    </row>
    <row r="20" spans="1:26" x14ac:dyDescent="0.35">
      <c r="A20" s="7"/>
      <c r="B20" s="127" t="s">
        <v>55</v>
      </c>
      <c r="C20" s="91">
        <v>20000</v>
      </c>
      <c r="D20" s="4">
        <v>6000</v>
      </c>
      <c r="E20" s="4">
        <v>5000</v>
      </c>
      <c r="F20" s="4">
        <v>9000</v>
      </c>
      <c r="G20" s="166">
        <f t="shared" si="3"/>
        <v>0.3</v>
      </c>
      <c r="H20" s="24">
        <f t="shared" si="3"/>
        <v>0.25</v>
      </c>
      <c r="I20" s="96">
        <f t="shared" si="3"/>
        <v>0.45</v>
      </c>
      <c r="J20" s="7"/>
      <c r="L20" s="127" t="s">
        <v>55</v>
      </c>
      <c r="M20" s="91">
        <v>20000</v>
      </c>
      <c r="N20" s="4">
        <v>6000</v>
      </c>
      <c r="O20" s="4">
        <v>5000</v>
      </c>
      <c r="P20" s="9">
        <v>9000</v>
      </c>
      <c r="Q20" s="151">
        <f t="shared" si="5"/>
        <v>0.3</v>
      </c>
      <c r="R20" s="152">
        <f t="shared" si="4"/>
        <v>0.25</v>
      </c>
      <c r="S20" s="153">
        <f t="shared" si="4"/>
        <v>0.45</v>
      </c>
    </row>
    <row r="21" spans="1:26" ht="15" thickBot="1" x14ac:dyDescent="0.4">
      <c r="A21" s="7"/>
      <c r="B21" s="127" t="s">
        <v>57</v>
      </c>
      <c r="C21" s="91">
        <v>0</v>
      </c>
      <c r="D21" s="4">
        <v>0</v>
      </c>
      <c r="E21" s="4">
        <v>0</v>
      </c>
      <c r="F21" s="4">
        <v>0</v>
      </c>
      <c r="G21" s="166"/>
      <c r="H21" s="24"/>
      <c r="I21" s="96"/>
      <c r="J21" s="7"/>
      <c r="L21" s="127" t="s">
        <v>57</v>
      </c>
      <c r="M21" s="91">
        <v>0</v>
      </c>
      <c r="N21" s="4">
        <v>0</v>
      </c>
      <c r="O21" s="4">
        <v>0</v>
      </c>
      <c r="P21" s="9">
        <v>0</v>
      </c>
      <c r="Q21" s="154"/>
      <c r="R21" s="155"/>
      <c r="S21" s="156"/>
    </row>
    <row r="22" spans="1:26" ht="15" thickBot="1" x14ac:dyDescent="0.4">
      <c r="A22" s="7"/>
      <c r="B22" s="126" t="s">
        <v>47</v>
      </c>
      <c r="C22" s="128">
        <v>2096000</v>
      </c>
      <c r="D22" s="39">
        <v>1238000</v>
      </c>
      <c r="E22" s="39">
        <v>671000</v>
      </c>
      <c r="F22" s="39">
        <v>188000</v>
      </c>
      <c r="G22" s="169">
        <f>D22/$C22</f>
        <v>0.59064885496183206</v>
      </c>
      <c r="H22" s="147">
        <f>E22/$C22</f>
        <v>0.32013358778625955</v>
      </c>
      <c r="I22" s="148">
        <f>F22/$C22</f>
        <v>8.9694656488549615E-2</v>
      </c>
      <c r="J22" s="7"/>
      <c r="L22" s="126" t="s">
        <v>47</v>
      </c>
      <c r="M22" s="128">
        <v>376000</v>
      </c>
      <c r="N22" s="39">
        <v>170000</v>
      </c>
      <c r="O22" s="39">
        <v>150000</v>
      </c>
      <c r="P22" s="40">
        <v>57000</v>
      </c>
      <c r="Q22" s="160">
        <f t="shared" si="5"/>
        <v>0.4521276595744681</v>
      </c>
      <c r="R22" s="161">
        <f t="shared" si="4"/>
        <v>0.39893617021276595</v>
      </c>
      <c r="S22" s="162">
        <f t="shared" si="4"/>
        <v>0.15159574468085107</v>
      </c>
    </row>
    <row r="23" spans="1:26" x14ac:dyDescent="0.35">
      <c r="A23" s="7"/>
      <c r="B23" s="165" t="s">
        <v>65</v>
      </c>
      <c r="C23" s="7" t="s">
        <v>169</v>
      </c>
      <c r="D23" s="7"/>
      <c r="E23" s="7"/>
      <c r="F23" s="7"/>
      <c r="G23" s="7"/>
      <c r="H23" s="7"/>
      <c r="I23" s="7"/>
      <c r="J23" s="7"/>
      <c r="L23" s="165" t="s">
        <v>65</v>
      </c>
      <c r="M23" s="7" t="s">
        <v>169</v>
      </c>
    </row>
    <row r="24" spans="1:26" x14ac:dyDescent="0.35">
      <c r="A24" s="7"/>
      <c r="B24" s="7"/>
      <c r="C24" s="7"/>
      <c r="D24" s="7"/>
      <c r="E24" s="7"/>
      <c r="F24" s="7"/>
      <c r="G24" s="7"/>
      <c r="H24" s="7"/>
      <c r="I24" s="7"/>
      <c r="J24" s="7"/>
    </row>
    <row r="25" spans="1:26" ht="16" thickBot="1" x14ac:dyDescent="0.4">
      <c r="A25" s="7"/>
      <c r="B25" s="6" t="s">
        <v>179</v>
      </c>
      <c r="C25" s="7"/>
      <c r="D25" s="7"/>
      <c r="E25" s="7"/>
      <c r="F25" s="7"/>
      <c r="G25" s="7"/>
      <c r="H25" s="7"/>
      <c r="I25" s="7"/>
      <c r="J25" s="7"/>
    </row>
    <row r="26" spans="1:26" ht="77.150000000000006" customHeight="1" thickBot="1" x14ac:dyDescent="0.4">
      <c r="A26" s="7"/>
      <c r="B26" s="130" t="s">
        <v>138</v>
      </c>
      <c r="C26" s="101" t="s">
        <v>176</v>
      </c>
      <c r="D26" s="11" t="s">
        <v>139</v>
      </c>
      <c r="E26" s="11" t="s">
        <v>140</v>
      </c>
      <c r="F26" s="11" t="s">
        <v>166</v>
      </c>
      <c r="G26" s="164" t="s">
        <v>171</v>
      </c>
      <c r="H26" s="11" t="s">
        <v>172</v>
      </c>
      <c r="I26" s="100" t="s">
        <v>173</v>
      </c>
      <c r="J26" s="7"/>
      <c r="K26" s="6"/>
      <c r="L26" s="7"/>
      <c r="M26" s="3"/>
      <c r="N26" s="3"/>
      <c r="O26" s="3"/>
      <c r="P26" s="3"/>
    </row>
    <row r="27" spans="1:26" x14ac:dyDescent="0.35">
      <c r="A27" s="7"/>
      <c r="B27" s="127" t="s">
        <v>49</v>
      </c>
      <c r="C27" s="91">
        <v>385000</v>
      </c>
      <c r="D27" s="4">
        <v>219000</v>
      </c>
      <c r="E27" s="4">
        <v>164000</v>
      </c>
      <c r="F27" s="4">
        <v>2000</v>
      </c>
      <c r="G27" s="166">
        <f>D27/$C27</f>
        <v>0.5688311688311688</v>
      </c>
      <c r="H27" s="24">
        <f t="shared" ref="H27:I32" si="6">E27/$C27</f>
        <v>0.42597402597402595</v>
      </c>
      <c r="I27" s="96">
        <f t="shared" si="6"/>
        <v>5.1948051948051948E-3</v>
      </c>
      <c r="J27" s="7"/>
      <c r="L27" s="3"/>
      <c r="M27" s="3"/>
      <c r="N27" s="3"/>
      <c r="O27" s="3"/>
      <c r="P27" s="3"/>
      <c r="Q27" s="3"/>
      <c r="R27" s="3"/>
      <c r="S27" s="3"/>
      <c r="T27" s="3"/>
      <c r="U27" s="3"/>
      <c r="V27" s="3"/>
      <c r="W27" s="3"/>
      <c r="X27" s="3"/>
      <c r="Y27" s="3"/>
      <c r="Z27" s="3"/>
    </row>
    <row r="28" spans="1:26" x14ac:dyDescent="0.35">
      <c r="A28" s="7"/>
      <c r="B28" s="127" t="s">
        <v>51</v>
      </c>
      <c r="C28" s="91">
        <v>317000</v>
      </c>
      <c r="D28" s="4">
        <v>71000</v>
      </c>
      <c r="E28" s="4">
        <v>149000</v>
      </c>
      <c r="F28" s="4">
        <v>97000</v>
      </c>
      <c r="G28" s="166">
        <f t="shared" ref="G28:G32" si="7">D28/$C28</f>
        <v>0.22397476340694006</v>
      </c>
      <c r="H28" s="24">
        <f t="shared" si="6"/>
        <v>0.47003154574132494</v>
      </c>
      <c r="I28" s="96">
        <f t="shared" si="6"/>
        <v>0.305993690851735</v>
      </c>
      <c r="J28" s="7"/>
      <c r="L28" s="3"/>
      <c r="M28" s="3"/>
      <c r="N28" s="3"/>
      <c r="O28" s="3"/>
      <c r="P28" s="3"/>
      <c r="Q28" s="3"/>
      <c r="R28" s="3"/>
      <c r="S28" s="3"/>
      <c r="T28" s="3"/>
      <c r="U28" s="3"/>
      <c r="V28" s="3"/>
      <c r="W28" s="3"/>
      <c r="X28" s="3"/>
      <c r="Y28" s="3"/>
      <c r="Z28" s="3"/>
    </row>
    <row r="29" spans="1:26" x14ac:dyDescent="0.35">
      <c r="A29" s="7"/>
      <c r="B29" s="127" t="s">
        <v>53</v>
      </c>
      <c r="C29" s="91">
        <v>348000</v>
      </c>
      <c r="D29" s="4">
        <v>60000</v>
      </c>
      <c r="E29" s="4">
        <v>131000</v>
      </c>
      <c r="F29" s="4">
        <v>157000</v>
      </c>
      <c r="G29" s="166">
        <f t="shared" si="7"/>
        <v>0.17241379310344829</v>
      </c>
      <c r="H29" s="24">
        <f t="shared" si="6"/>
        <v>0.37643678160919541</v>
      </c>
      <c r="I29" s="96">
        <f t="shared" si="6"/>
        <v>0.4511494252873563</v>
      </c>
      <c r="J29" s="7"/>
      <c r="L29" s="3"/>
      <c r="M29" s="3"/>
      <c r="N29" s="3"/>
      <c r="O29" s="3"/>
      <c r="P29" s="3"/>
      <c r="Q29" s="3"/>
      <c r="R29" s="3"/>
      <c r="S29" s="3"/>
      <c r="T29" s="3"/>
      <c r="U29" s="3"/>
      <c r="V29" s="3"/>
      <c r="W29" s="3"/>
      <c r="X29" s="3"/>
      <c r="Y29" s="3"/>
      <c r="Z29" s="3"/>
    </row>
    <row r="30" spans="1:26" x14ac:dyDescent="0.35">
      <c r="A30" s="7"/>
      <c r="B30" s="127" t="s">
        <v>55</v>
      </c>
      <c r="C30" s="91">
        <v>176000</v>
      </c>
      <c r="D30" s="4">
        <v>23000</v>
      </c>
      <c r="E30" s="4">
        <v>26000</v>
      </c>
      <c r="F30" s="4">
        <v>127000</v>
      </c>
      <c r="G30" s="166">
        <f t="shared" si="7"/>
        <v>0.13068181818181818</v>
      </c>
      <c r="H30" s="24">
        <f t="shared" si="6"/>
        <v>0.14772727272727273</v>
      </c>
      <c r="I30" s="96">
        <f t="shared" si="6"/>
        <v>0.72159090909090906</v>
      </c>
      <c r="J30" s="7"/>
      <c r="L30" s="3"/>
      <c r="M30" s="3"/>
      <c r="N30" s="3"/>
      <c r="O30" s="3"/>
      <c r="P30" s="3"/>
      <c r="Q30" s="3"/>
      <c r="R30" s="3"/>
      <c r="S30" s="3"/>
      <c r="T30" s="3"/>
      <c r="U30" s="3"/>
      <c r="V30" s="3"/>
      <c r="W30" s="3"/>
      <c r="X30" s="3"/>
      <c r="Y30" s="3"/>
      <c r="Z30" s="3"/>
    </row>
    <row r="31" spans="1:26" ht="15" thickBot="1" x14ac:dyDescent="0.4">
      <c r="A31" s="7"/>
      <c r="B31" s="173" t="s">
        <v>57</v>
      </c>
      <c r="C31" s="174">
        <v>25000</v>
      </c>
      <c r="D31" s="4">
        <v>5000</v>
      </c>
      <c r="E31" s="4">
        <v>4000</v>
      </c>
      <c r="F31" s="4">
        <v>16000</v>
      </c>
      <c r="G31" s="166">
        <f t="shared" si="7"/>
        <v>0.2</v>
      </c>
      <c r="H31" s="24">
        <f t="shared" si="6"/>
        <v>0.16</v>
      </c>
      <c r="I31" s="96">
        <f t="shared" si="6"/>
        <v>0.64</v>
      </c>
      <c r="J31" s="7"/>
      <c r="L31" s="3"/>
      <c r="M31" s="3"/>
      <c r="N31" s="3"/>
      <c r="O31" s="3"/>
      <c r="P31" s="3"/>
      <c r="Q31" s="3"/>
      <c r="R31" s="3"/>
      <c r="S31" s="3"/>
      <c r="T31" s="3"/>
      <c r="U31" s="3"/>
      <c r="V31" s="3"/>
      <c r="W31" s="3"/>
      <c r="X31" s="3"/>
      <c r="Y31" s="3"/>
      <c r="Z31" s="3"/>
    </row>
    <row r="32" spans="1:26" ht="15" thickBot="1" x14ac:dyDescent="0.4">
      <c r="A32" s="7"/>
      <c r="B32" s="126" t="s">
        <v>47</v>
      </c>
      <c r="C32" s="128">
        <v>1251000</v>
      </c>
      <c r="D32" s="39">
        <v>378000</v>
      </c>
      <c r="E32" s="39">
        <v>474000</v>
      </c>
      <c r="F32" s="39">
        <v>399000</v>
      </c>
      <c r="G32" s="169">
        <f t="shared" si="7"/>
        <v>0.30215827338129497</v>
      </c>
      <c r="H32" s="147">
        <f t="shared" si="6"/>
        <v>0.37889688249400477</v>
      </c>
      <c r="I32" s="148">
        <f t="shared" si="6"/>
        <v>0.31894484412470026</v>
      </c>
      <c r="J32" s="7"/>
      <c r="L32" s="3"/>
      <c r="M32" s="3"/>
      <c r="N32" s="3"/>
      <c r="O32" s="3"/>
      <c r="P32" s="3"/>
      <c r="Q32" s="3"/>
      <c r="R32" s="3"/>
      <c r="S32" s="3"/>
      <c r="T32" s="3"/>
      <c r="U32" s="3"/>
      <c r="V32" s="3"/>
      <c r="W32" s="3"/>
      <c r="X32" s="3"/>
      <c r="Y32" s="3"/>
      <c r="Z32" s="3"/>
    </row>
    <row r="33" spans="1:10" x14ac:dyDescent="0.35">
      <c r="A33" s="7"/>
      <c r="B33" s="165" t="s">
        <v>65</v>
      </c>
      <c r="C33" s="7" t="s">
        <v>169</v>
      </c>
      <c r="D33" s="7"/>
      <c r="E33" s="7"/>
      <c r="F33" s="7"/>
      <c r="G33" s="7"/>
      <c r="H33" s="7"/>
      <c r="I33" s="7"/>
      <c r="J33" s="7"/>
    </row>
    <row r="34" spans="1:10" x14ac:dyDescent="0.35">
      <c r="A34" s="7"/>
      <c r="B34" s="7"/>
      <c r="C34" s="7"/>
      <c r="D34" s="7"/>
      <c r="E34" s="7"/>
      <c r="F34" s="7"/>
      <c r="G34" s="7"/>
      <c r="H34" s="7"/>
      <c r="I34" s="7"/>
      <c r="J34" s="7"/>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D1505-0B48-4733-B221-8B55659CEF85}">
  <dimension ref="A1"/>
  <sheetViews>
    <sheetView zoomScale="103" zoomScaleNormal="100" workbookViewId="0">
      <selection activeCell="S8" sqref="S8"/>
    </sheetView>
  </sheetViews>
  <sheetFormatPr defaultColWidth="9.26953125" defaultRowHeight="12.5" x14ac:dyDescent="0.25"/>
  <cols>
    <col min="1" max="16384" width="9.26953125" style="10"/>
  </cols>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214EC25918524D49B941A6CB61164B22" ma:contentTypeVersion="4" ma:contentTypeDescription="Skapa ett nytt dokument." ma:contentTypeScope="" ma:versionID="8dfcd9367e7001bd9b065644ffe67287">
  <xsd:schema xmlns:xsd="http://www.w3.org/2001/XMLSchema" xmlns:xs="http://www.w3.org/2001/XMLSchema" xmlns:p="http://schemas.microsoft.com/office/2006/metadata/properties" xmlns:ns1="http://schemas.microsoft.com/sharepoint/v3" xmlns:ns2="7020bf8f-3f1d-4e43-a629-2014b3b723b8" targetNamespace="http://schemas.microsoft.com/office/2006/metadata/properties" ma:root="true" ma:fieldsID="32587170a672fc04edac4730bc5bb114" ns1:_="" ns2:_="">
    <xsd:import namespace="http://schemas.microsoft.com/sharepoint/v3"/>
    <xsd:import namespace="7020bf8f-3f1d-4e43-a629-2014b3b723b8"/>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malagt startdatum" ma:description="Schemalagt startdatum är en webbplatskolumn som skapas via publiceringsfunktionen. Den används för att ange datum och tid för när sidan ska visas för besökare på webbplatsen för första gången." ma:internalName="PublishingStartDate">
      <xsd:simpleType>
        <xsd:restriction base="dms:Unknown"/>
      </xsd:simpleType>
    </xsd:element>
    <xsd:element name="PublishingExpirationDate" ma:index="9" nillable="true" ma:displayName="Schemalagt slutdatum" ma:description="Schemalagt slutdatum är en webbplatskolumn som skapas via publiceringsfunktionen. Den används för att ange datum och tid för när sidan inte längre ska visas för besökare på webbplatse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020bf8f-3f1d-4e43-a629-2014b3b723b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9A7C91B-E369-4A13-AE66-6A393BDAB7E7}">
  <ds:schemaRefs>
    <ds:schemaRef ds:uri="http://schemas.microsoft.com/sharepoint/v3/contenttype/forms"/>
  </ds:schemaRefs>
</ds:datastoreItem>
</file>

<file path=customXml/itemProps2.xml><?xml version="1.0" encoding="utf-8"?>
<ds:datastoreItem xmlns:ds="http://schemas.openxmlformats.org/officeDocument/2006/customXml" ds:itemID="{625F2D32-EC63-4BD5-8B5B-C23E343410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020bf8f-3f1d-4e43-a629-2014b3b723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61331C-0B5A-492B-91AB-B92F6F659315}">
  <ds:schemaRefs>
    <ds:schemaRef ds:uri="http://schemas.microsoft.com/sharepoint/v3"/>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7020bf8f-3f1d-4e43-a629-2014b3b723b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8</vt:i4>
      </vt:variant>
    </vt:vector>
  </HeadingPairs>
  <TitlesOfParts>
    <vt:vector size="8" baseType="lpstr">
      <vt:lpstr>Geografiska underlag</vt:lpstr>
      <vt:lpstr>Skogsmark och strikt skydd</vt:lpstr>
      <vt:lpstr>Areal per region</vt:lpstr>
      <vt:lpstr>Andel per region</vt:lpstr>
      <vt:lpstr>Areal skydd och FA</vt:lpstr>
      <vt:lpstr>Areal per markägare</vt:lpstr>
      <vt:lpstr>Utanför kartlagda arealer</vt:lpstr>
      <vt:lpstr>Leveransbeskrivning</vt:lpstr>
    </vt:vector>
  </TitlesOfParts>
  <Company>Metria 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Caisa Adolfsson</dc:creator>
  <cp:lastModifiedBy>Blomqvist, Hanna</cp:lastModifiedBy>
  <dcterms:created xsi:type="dcterms:W3CDTF">2023-10-18T12:31:09Z</dcterms:created>
  <dcterms:modified xsi:type="dcterms:W3CDTF">2023-12-19T15:32:13Z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70d12f096d8545839470e7b66de06a1f</vt:lpwstr>
  </property>
  <property fmtid="{D5CDD505-2E9C-101B-9397-08002B2CF9AE}" pid="3" name="ContentTypeId">
    <vt:lpwstr>0x010100214EC25918524D49B941A6CB61164B22</vt:lpwstr>
  </property>
</Properties>
</file>